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65506" windowWidth="10905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<sst xmlns="http://schemas.openxmlformats.org/spreadsheetml/2006/main" count="371" uniqueCount="256">
  <si>
    <t>Условия доставки оговариваются индивидуально.</t>
  </si>
  <si>
    <t>БЕЗАЛКОГОЛЬНЫЕ БАЛЬЗАМЫ</t>
  </si>
  <si>
    <t xml:space="preserve">"Женское здоровье" с красной щеткой </t>
  </si>
  <si>
    <t>"Мужское долголетие" с пантокрином</t>
  </si>
  <si>
    <t xml:space="preserve">"Мастопатийный" с боровой маткой </t>
  </si>
  <si>
    <t xml:space="preserve">"Детский" с мать-и-мачехой </t>
  </si>
  <si>
    <t xml:space="preserve">"Защита печени" с корнем одуванчика </t>
  </si>
  <si>
    <t>"Защита сердца" с диоскареей кавказской</t>
  </si>
  <si>
    <t xml:space="preserve">"Антистресс" с лавандой </t>
  </si>
  <si>
    <t xml:space="preserve">"Омолаживающий" с цикорием </t>
  </si>
  <si>
    <t xml:space="preserve">"Витаминный" с ягодами годжи </t>
  </si>
  <si>
    <t xml:space="preserve">"Щитовидный" с лапчаткой белой </t>
  </si>
  <si>
    <t xml:space="preserve">"Здоровые суставы" с мумие </t>
  </si>
  <si>
    <t xml:space="preserve">"Тонизирующий" с маральим корнем </t>
  </si>
  <si>
    <t xml:space="preserve">"Противоопухолевый" с чагой </t>
  </si>
  <si>
    <t>"Сила и энергия мужчины" с пантогематогеном</t>
  </si>
  <si>
    <t xml:space="preserve">"Зоркий взгляд" </t>
  </si>
  <si>
    <t xml:space="preserve">"Здоровые почки" с брусникой </t>
  </si>
  <si>
    <t xml:space="preserve">"При головных болях" с валерьяной </t>
  </si>
  <si>
    <t xml:space="preserve">"Стройная фигура" с бузиной </t>
  </si>
  <si>
    <t xml:space="preserve">"От варикоза" со зверобоем </t>
  </si>
  <si>
    <t xml:space="preserve">"От гастрита" с ромашкой </t>
  </si>
  <si>
    <t xml:space="preserve">"Для всей семьи" с каменным маслом </t>
  </si>
  <si>
    <t>"Энергетический" с саган-даля</t>
  </si>
  <si>
    <t>Наименование  продукции</t>
  </si>
  <si>
    <t>Заказчик</t>
  </si>
  <si>
    <t>Заказ
кол-во</t>
  </si>
  <si>
    <t>Итого 
Сумма</t>
  </si>
  <si>
    <t>Город</t>
  </si>
  <si>
    <t>Доставка:</t>
  </si>
  <si>
    <t xml:space="preserve">"Желудочно-кишечный" с девясилом </t>
  </si>
  <si>
    <t xml:space="preserve">"Жизнь без аллергии" с корнем аира </t>
  </si>
  <si>
    <t>Емкость,
материал
(нужное выделить)</t>
  </si>
  <si>
    <t xml:space="preserve"> Алтайский элексир</t>
  </si>
  <si>
    <t>Алтайский сухой бальзам</t>
  </si>
  <si>
    <t>Сердечный</t>
  </si>
  <si>
    <t>Противопростудный</t>
  </si>
  <si>
    <t>Женский</t>
  </si>
  <si>
    <t>Суставной</t>
  </si>
  <si>
    <t>Иммуномоделирующий пантовый</t>
  </si>
  <si>
    <t>Тонизирующий</t>
  </si>
  <si>
    <t>Мужской</t>
  </si>
  <si>
    <t>Успокаивающий</t>
  </si>
  <si>
    <t>250 мл, ПЭТ</t>
  </si>
  <si>
    <t>Дата заказа</t>
  </si>
  <si>
    <t xml:space="preserve">По вопросам сотрудничества обращаться по телефону: +7(963)534-7404   </t>
  </si>
  <si>
    <t>Итого</t>
  </si>
  <si>
    <t>200 мл, ПЭТ</t>
  </si>
  <si>
    <t>БЕЗАЛКОГОЛЬНЫЕ БАЛЬЗАМЫ на  фруктозе</t>
  </si>
  <si>
    <t>Очищение и похудение</t>
  </si>
  <si>
    <t>Новинка!!! Бальзамы Горного Алтая</t>
  </si>
  <si>
    <t>Новинка!!! Сиропы Горного Алтая</t>
  </si>
  <si>
    <t>Сироп "Горный" № 12 душица, 0,25</t>
  </si>
  <si>
    <t>Сироп "Горный" № 18 эхинацея, 0,25</t>
  </si>
  <si>
    <t>Сироп "Горный" № 28 родиола розовая, 0,25</t>
  </si>
  <si>
    <t>сумма заявки</t>
  </si>
  <si>
    <r>
      <t>"</t>
    </r>
    <r>
      <rPr>
        <i/>
        <sz val="12"/>
        <color indexed="8"/>
        <rFont val="Times New Roman"/>
        <family val="1"/>
      </rPr>
      <t xml:space="preserve">Противопростудный" с шиповником </t>
    </r>
  </si>
  <si>
    <t>Сироп "Горный" №03  Маралий корень", 0,25</t>
  </si>
  <si>
    <t>Сироп "Горный" № 29 ромашка цвет, 0,25</t>
  </si>
  <si>
    <t>Итого по заявке</t>
  </si>
  <si>
    <t>Сироп "Горный" №01  аир корень", 0,25</t>
  </si>
  <si>
    <t>Сироп "Горный" №02  алтей корень", 0,25</t>
  </si>
  <si>
    <t>Сироп "Горный" № 4  береза почки, 0,25</t>
  </si>
  <si>
    <t>Сироп "Горный" № 5  бессмертник трава, 0,25</t>
  </si>
  <si>
    <t>Сироп "Горный" № 6 боровая матка, 0,25</t>
  </si>
  <si>
    <t>Сироп "Горный" № 7 брусника лист, 0,25</t>
  </si>
  <si>
    <t>Сироп "Горный" № 8 володушка, 0,25</t>
  </si>
  <si>
    <t>Сироп "Горный" № 9 горец почешуйчатый, 0,25</t>
  </si>
  <si>
    <t>Сироп "Горный" № 10 грушанка, 0,25</t>
  </si>
  <si>
    <t>Сироп "Горный" № 11 девясил, 0,25</t>
  </si>
  <si>
    <t>Сироп "Горный" № 13 зверобой, 0,25</t>
  </si>
  <si>
    <t>Сироп "Горный" № 14 земляника лист, 0,25</t>
  </si>
  <si>
    <t>Сироп "Горный" № 15 зимолюбка трава, 0,25</t>
  </si>
  <si>
    <t>Сироп "Горный" № 16 золотая розга, 0,26</t>
  </si>
  <si>
    <t>Сироп "Горный" №17  Клевер трава", 0,25</t>
  </si>
  <si>
    <t>Сироп "Горный" № 19 красная щетка  0,25</t>
  </si>
  <si>
    <t>Сироп "Горный" № 20 красный корень 0,25</t>
  </si>
  <si>
    <t>Сироп "Горный" № 21 курильский чай 0,25</t>
  </si>
  <si>
    <t>Сироп "Горный" № 22 крушина кора 0,25</t>
  </si>
  <si>
    <t>Сироп "Горный" № 23 липа 0,25</t>
  </si>
  <si>
    <t>Сироп "Горный" № 24 патриния сибирская  0,25</t>
  </si>
  <si>
    <t>Сироп "Горный" № 25 мята трава, 0,25</t>
  </si>
  <si>
    <t>Сироп "Горный" № 26 ноготки цвет, 0,26</t>
  </si>
  <si>
    <t>Сироп "Горный" № 27 панцерия трава, 0,25</t>
  </si>
  <si>
    <t>Сироп "Горный" № 30 сабельник трава, 0,25</t>
  </si>
  <si>
    <t>Сироп "Горный" № 31 синюха корень, 0,25</t>
  </si>
  <si>
    <t>Сироп "Горный" № 32 смородина лист, 0,25</t>
  </si>
  <si>
    <t>Сироп "Горный" № 34 сосновая почка, 0,25</t>
  </si>
  <si>
    <t>Сироп "Горный" № 35 тополь почка, 0,25</t>
  </si>
  <si>
    <t>Сироп "Горный" № 36 тысячелистник трава, 0,25</t>
  </si>
  <si>
    <t>Сироп "Горный" № 37 лапчатка, 0,25</t>
  </si>
  <si>
    <t>Сироп "Горный" № 38 хвощ трава, 0,25</t>
  </si>
  <si>
    <t>Сироп "Горный" № 39 чабрец, 0,25</t>
  </si>
  <si>
    <t>Сироп "Горный" № 40 чага, 0,25</t>
  </si>
  <si>
    <t>Сироп "Горный" № 42 дягиль, 0,25</t>
  </si>
  <si>
    <t>Сироп "Горный" № 43 шиповник корень, 0,25</t>
  </si>
  <si>
    <t>500 мл стекл. Бут</t>
  </si>
  <si>
    <t>200 мл пэт бут</t>
  </si>
  <si>
    <t>200 мл пэт. бут</t>
  </si>
  <si>
    <t>200 мл пэт. бут.</t>
  </si>
  <si>
    <t>500 мл ПЭТ</t>
  </si>
  <si>
    <t xml:space="preserve">   Бальзамы    ООО "ЮГ"</t>
  </si>
  <si>
    <r>
      <t xml:space="preserve">Пантогематоген (Горно-Алтайск) </t>
    </r>
    <r>
      <rPr>
        <i/>
        <sz val="12"/>
        <rFont val="Times New Roman"/>
        <family val="1"/>
      </rPr>
      <t xml:space="preserve">натуральный хранить в холодильнике </t>
    </r>
  </si>
  <si>
    <t>ФБ 002</t>
  </si>
  <si>
    <t>Цена 
ОПТ. за ед.руб.</t>
  </si>
  <si>
    <t>Цена 
РОЗН. за ед.руб.</t>
  </si>
  <si>
    <t xml:space="preserve">Бальзамы   </t>
  </si>
  <si>
    <t>НОВИНКА!!!</t>
  </si>
  <si>
    <t xml:space="preserve">Бальзам Пантогематоген 200 мл пэт бут ЮГ </t>
  </si>
  <si>
    <t xml:space="preserve">Бальзам Золотое озеро 200 мл пэт. Бут </t>
  </si>
  <si>
    <t xml:space="preserve">Бальзам Витаминный 200 мл пэт. бут. </t>
  </si>
  <si>
    <t>кол-во ограничено</t>
  </si>
  <si>
    <r>
      <t>«</t>
    </r>
    <r>
      <rPr>
        <b/>
        <i/>
        <sz val="12"/>
        <color indexed="8"/>
        <rFont val="Times New Roman"/>
        <family val="1"/>
      </rPr>
      <t>Помогуша</t>
    </r>
    <r>
      <rPr>
        <i/>
        <sz val="12"/>
        <color indexed="8"/>
        <rFont val="Times New Roman"/>
        <family val="1"/>
      </rPr>
      <t>» сироп детский противопростудный, 100 мл</t>
    </r>
  </si>
  <si>
    <t>100 мл</t>
  </si>
  <si>
    <r>
      <t>«</t>
    </r>
    <r>
      <rPr>
        <b/>
        <i/>
        <sz val="12"/>
        <color indexed="8"/>
        <rFont val="Times New Roman"/>
        <family val="1"/>
      </rPr>
      <t>Помогуша</t>
    </r>
    <r>
      <rPr>
        <i/>
        <sz val="12"/>
        <color indexed="8"/>
        <rFont val="Times New Roman"/>
        <family val="1"/>
      </rPr>
      <t>» сироп детский противопаразитарный, 100 мл</t>
    </r>
  </si>
  <si>
    <r>
      <t>«</t>
    </r>
    <r>
      <rPr>
        <b/>
        <i/>
        <sz val="12"/>
        <color indexed="8"/>
        <rFont val="Times New Roman"/>
        <family val="1"/>
      </rPr>
      <t>Помогуша</t>
    </r>
    <r>
      <rPr>
        <i/>
        <sz val="12"/>
        <color indexed="8"/>
        <rFont val="Times New Roman"/>
        <family val="1"/>
      </rPr>
      <t>» сироп детский иммуномодулирующий, 100 мл</t>
    </r>
  </si>
  <si>
    <r>
      <t>«</t>
    </r>
    <r>
      <rPr>
        <b/>
        <i/>
        <sz val="12"/>
        <color indexed="8"/>
        <rFont val="Times New Roman"/>
        <family val="1"/>
      </rPr>
      <t>Помогуша</t>
    </r>
    <r>
      <rPr>
        <i/>
        <sz val="12"/>
        <color indexed="8"/>
        <rFont val="Times New Roman"/>
        <family val="1"/>
      </rPr>
      <t>» сироп детский успокаивающий, 100 мл</t>
    </r>
  </si>
  <si>
    <r>
      <t>«</t>
    </r>
    <r>
      <rPr>
        <b/>
        <i/>
        <sz val="12"/>
        <color indexed="8"/>
        <rFont val="Times New Roman"/>
        <family val="1"/>
      </rPr>
      <t>Помогуша</t>
    </r>
    <r>
      <rPr>
        <i/>
        <sz val="12"/>
        <color indexed="8"/>
        <rFont val="Times New Roman"/>
        <family val="1"/>
      </rPr>
      <t>» сироп детский слабительный, 100 мл</t>
    </r>
  </si>
  <si>
    <t xml:space="preserve">Пантокрин (Горно-Алтайск) натуральный хранить в холодильнике </t>
  </si>
  <si>
    <t>500 мл стекл.Бут</t>
  </si>
  <si>
    <t>200 мл/пл</t>
  </si>
  <si>
    <t>200 мл/ПЭТ</t>
  </si>
  <si>
    <r>
      <rPr>
        <b/>
        <i/>
        <sz val="12"/>
        <color indexed="8"/>
        <rFont val="Times New Roman"/>
        <family val="1"/>
      </rPr>
      <t>"Детский</t>
    </r>
    <r>
      <rPr>
        <i/>
        <sz val="12"/>
        <color indexed="8"/>
        <rFont val="Times New Roman"/>
        <family val="1"/>
      </rPr>
      <t xml:space="preserve">" с мать-и-мачехой </t>
    </r>
    <r>
      <rPr>
        <b/>
        <i/>
        <sz val="12"/>
        <color indexed="8"/>
        <rFont val="Times New Roman"/>
        <family val="1"/>
      </rPr>
      <t xml:space="preserve"> </t>
    </r>
  </si>
  <si>
    <r>
      <rPr>
        <b/>
        <i/>
        <sz val="12"/>
        <rFont val="Times New Roman"/>
        <family val="1"/>
      </rPr>
      <t>Сироп шиповника</t>
    </r>
    <r>
      <rPr>
        <i/>
        <sz val="12"/>
        <rFont val="Times New Roman"/>
        <family val="1"/>
      </rPr>
      <t xml:space="preserve"> , мать-и-мачеха (от кашля) </t>
    </r>
  </si>
  <si>
    <r>
      <rPr>
        <b/>
        <i/>
        <sz val="12"/>
        <rFont val="Times New Roman"/>
        <family val="1"/>
      </rPr>
      <t xml:space="preserve">Сироп шиповника </t>
    </r>
    <r>
      <rPr>
        <i/>
        <sz val="12"/>
        <rFont val="Times New Roman"/>
        <family val="1"/>
      </rPr>
      <t>, земляника-облепиха (для иммунитета)</t>
    </r>
  </si>
  <si>
    <r>
      <rPr>
        <b/>
        <i/>
        <sz val="12"/>
        <rFont val="Times New Roman"/>
        <family val="1"/>
      </rPr>
      <t>Сироп шиповника</t>
    </r>
    <r>
      <rPr>
        <i/>
        <sz val="12"/>
        <rFont val="Times New Roman"/>
        <family val="1"/>
      </rPr>
      <t xml:space="preserve"> , эхинацея -малина (от простуды) </t>
    </r>
  </si>
  <si>
    <r>
      <rPr>
        <b/>
        <i/>
        <sz val="12"/>
        <color indexed="10"/>
        <rFont val="Times New Roman"/>
        <family val="1"/>
      </rPr>
      <t>Твой Здоровый Медвежонок (</t>
    </r>
    <r>
      <rPr>
        <i/>
        <sz val="12"/>
        <color indexed="10"/>
        <rFont val="Times New Roman"/>
        <family val="1"/>
      </rPr>
      <t>Бальзам для детей - успокаив. и общеукрепл.)</t>
    </r>
  </si>
  <si>
    <t>Алтайская долина Бальзам безалкагольный (гипертонический)</t>
  </si>
  <si>
    <t xml:space="preserve">Шерегеш №1 Актив Бальзам безалкагольный </t>
  </si>
  <si>
    <t xml:space="preserve">Шерегеш №2 Релакс Бальзам безалкагольный </t>
  </si>
  <si>
    <t>Семинский Бальзам безалкагольный (дарующий силы)</t>
  </si>
  <si>
    <t>Долина Свободы Бальзам безалкагольный (для всей семьи)</t>
  </si>
  <si>
    <t>Лазурная катунь Бальзам безалкагольный (для женщин)</t>
  </si>
  <si>
    <t>Урсул Бальзам безалкагольный (для мужчин)</t>
  </si>
  <si>
    <t>Чикетаман Бальзам безалкагольный (для водителей)</t>
  </si>
  <si>
    <t>Чулышман Бальзам безалкагольный (для старшего возраста)</t>
  </si>
  <si>
    <t>Кучерла Бальзам безалкогольный (вечерний)</t>
  </si>
  <si>
    <t>250 мл, стекло / ПЭТ</t>
  </si>
  <si>
    <t>АЛТАЙСКИЕ БАЛЬЗАМЫ</t>
  </si>
  <si>
    <t>Сироп "Горный" № 33 солодка корень, 0,25</t>
  </si>
  <si>
    <t>Сироп "Горный" № 41 осина кора, 0,25</t>
  </si>
  <si>
    <t>БЮ001</t>
  </si>
  <si>
    <t>БЮ002</t>
  </si>
  <si>
    <t>БЮ003</t>
  </si>
  <si>
    <t>БЮ004</t>
  </si>
  <si>
    <t>БЮ005</t>
  </si>
  <si>
    <t>БЮ006</t>
  </si>
  <si>
    <t>БЮ007</t>
  </si>
  <si>
    <t>БЮ008</t>
  </si>
  <si>
    <t xml:space="preserve">Сироп Бузины черной </t>
  </si>
  <si>
    <t>АС040</t>
  </si>
  <si>
    <t>АС041</t>
  </si>
  <si>
    <t>АС042</t>
  </si>
  <si>
    <t>АС047</t>
  </si>
  <si>
    <t>АС048</t>
  </si>
  <si>
    <t>Б001</t>
  </si>
  <si>
    <t>Б002</t>
  </si>
  <si>
    <t>Б003</t>
  </si>
  <si>
    <t>Б004</t>
  </si>
  <si>
    <t>Б005</t>
  </si>
  <si>
    <t>Б006</t>
  </si>
  <si>
    <t>Б007</t>
  </si>
  <si>
    <t>Б008</t>
  </si>
  <si>
    <t>Б009</t>
  </si>
  <si>
    <t>Б010</t>
  </si>
  <si>
    <t>Б011</t>
  </si>
  <si>
    <t>Б012</t>
  </si>
  <si>
    <t>Б013</t>
  </si>
  <si>
    <t>Б014</t>
  </si>
  <si>
    <t>Б015</t>
  </si>
  <si>
    <t>Б016</t>
  </si>
  <si>
    <t>Б017</t>
  </si>
  <si>
    <t>Б018</t>
  </si>
  <si>
    <t>Б019</t>
  </si>
  <si>
    <t>Б020</t>
  </si>
  <si>
    <t>Б021</t>
  </si>
  <si>
    <t>Б022</t>
  </si>
  <si>
    <t>Б023</t>
  </si>
  <si>
    <t>Б024</t>
  </si>
  <si>
    <t>Б025</t>
  </si>
  <si>
    <t>Б026</t>
  </si>
  <si>
    <t>ФБ003</t>
  </si>
  <si>
    <t>ФБ008</t>
  </si>
  <si>
    <t>ФБ009</t>
  </si>
  <si>
    <t>ФБ013</t>
  </si>
  <si>
    <t>ФБ017</t>
  </si>
  <si>
    <t>СБ001</t>
  </si>
  <si>
    <t>СБ002</t>
  </si>
  <si>
    <t>СБ003</t>
  </si>
  <si>
    <t>СБ004</t>
  </si>
  <si>
    <t>СБ005</t>
  </si>
  <si>
    <t>СБ006</t>
  </si>
  <si>
    <t>СБ007</t>
  </si>
  <si>
    <t>СБ008</t>
  </si>
  <si>
    <t>СБ009</t>
  </si>
  <si>
    <t>СБ010</t>
  </si>
  <si>
    <t>СБ011</t>
  </si>
  <si>
    <t xml:space="preserve">ФП001 </t>
  </si>
  <si>
    <t>ФП002</t>
  </si>
  <si>
    <t>ФП003</t>
  </si>
  <si>
    <t>ФП004</t>
  </si>
  <si>
    <t>ФП005</t>
  </si>
  <si>
    <t>ФП006</t>
  </si>
  <si>
    <t>ФП007</t>
  </si>
  <si>
    <t>ФП008</t>
  </si>
  <si>
    <t>ФП009</t>
  </si>
  <si>
    <t>ФП010</t>
  </si>
  <si>
    <t>ФП011</t>
  </si>
  <si>
    <t>ФПС001</t>
  </si>
  <si>
    <t>ФПС002</t>
  </si>
  <si>
    <t>ФПС003</t>
  </si>
  <si>
    <t>ФПС004</t>
  </si>
  <si>
    <t>ФПС005</t>
  </si>
  <si>
    <t>ФПС006</t>
  </si>
  <si>
    <t>ФПС007</t>
  </si>
  <si>
    <t>ФПС008</t>
  </si>
  <si>
    <t>ФПС009</t>
  </si>
  <si>
    <t>ФПС010</t>
  </si>
  <si>
    <t>ФПС011</t>
  </si>
  <si>
    <t>ФПС012</t>
  </si>
  <si>
    <t>ФПС013</t>
  </si>
  <si>
    <t>ФПС014</t>
  </si>
  <si>
    <t>ФПС015</t>
  </si>
  <si>
    <t>ФПС016</t>
  </si>
  <si>
    <t>ФПС017</t>
  </si>
  <si>
    <t>ФПС018</t>
  </si>
  <si>
    <t>ФПС019</t>
  </si>
  <si>
    <t>ФПС020</t>
  </si>
  <si>
    <t>ФПС021</t>
  </si>
  <si>
    <t>ФПС022</t>
  </si>
  <si>
    <t>ФПС023</t>
  </si>
  <si>
    <t>ФПС024</t>
  </si>
  <si>
    <t>ФПС025</t>
  </si>
  <si>
    <t>ФПС026</t>
  </si>
  <si>
    <t>ФПС027</t>
  </si>
  <si>
    <t>ФПС028</t>
  </si>
  <si>
    <t>ФПС029</t>
  </si>
  <si>
    <t>ФПС030</t>
  </si>
  <si>
    <t>ФПС031</t>
  </si>
  <si>
    <t>ФПС032</t>
  </si>
  <si>
    <t>ФПС033</t>
  </si>
  <si>
    <t>ФПС034</t>
  </si>
  <si>
    <t>ФПС035</t>
  </si>
  <si>
    <t>ФПС036</t>
  </si>
  <si>
    <t>ФПС037</t>
  </si>
  <si>
    <t>ФПС038</t>
  </si>
  <si>
    <t>ФПС039</t>
  </si>
  <si>
    <t>ФПС040</t>
  </si>
  <si>
    <t>ФПС041</t>
  </si>
  <si>
    <t>ФПС042</t>
  </si>
  <si>
    <t>ФПС043</t>
  </si>
  <si>
    <r>
      <t xml:space="preserve">Детский бальзам </t>
    </r>
    <r>
      <rPr>
        <b/>
        <i/>
        <sz val="12"/>
        <color indexed="8"/>
        <rFont val="Times New Roman"/>
        <family val="1"/>
      </rPr>
      <t>"Мараленок"</t>
    </r>
    <r>
      <rPr>
        <i/>
        <sz val="12"/>
        <color indexed="8"/>
        <rFont val="Times New Roman"/>
        <family val="1"/>
      </rPr>
      <t xml:space="preserve"> для зрения </t>
    </r>
    <r>
      <rPr>
        <i/>
        <sz val="12"/>
        <color indexed="10"/>
        <rFont val="Times New Roman"/>
        <family val="1"/>
      </rPr>
      <t>в нал 5</t>
    </r>
  </si>
  <si>
    <r>
      <t xml:space="preserve">Детский бальзам </t>
    </r>
    <r>
      <rPr>
        <b/>
        <i/>
        <sz val="12"/>
        <color indexed="8"/>
        <rFont val="Times New Roman"/>
        <family val="1"/>
      </rPr>
      <t>"Мараленок"</t>
    </r>
    <r>
      <rPr>
        <i/>
        <sz val="12"/>
        <color indexed="8"/>
        <rFont val="Times New Roman"/>
        <family val="1"/>
      </rPr>
      <t xml:space="preserve"> противопростудный </t>
    </r>
    <r>
      <rPr>
        <i/>
        <sz val="12"/>
        <color indexed="10"/>
        <rFont val="Times New Roman"/>
        <family val="1"/>
      </rPr>
      <t>в нал 6</t>
    </r>
  </si>
  <si>
    <t>Домашняя винокурня</t>
  </si>
  <si>
    <t>25гр.  крафт пакет</t>
  </si>
  <si>
    <t>сентябрь 2017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</si>
</sst>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&quot;р.&quot;"/>
    <numFmt numFmtId="174" formatCode="#,##0.0&quot;р.&quot;;[Red]\-#,##0.0&quot;р.&quot;"/>
    <numFmt numFmtId="175" formatCode="[$-FC19]d\ mmmm\ yyyy\ &quot;г.&quot;"/>
    <numFmt numFmtId="176" formatCode="#,##0.0"/>
    <numFmt numFmtId="177" formatCode="#,##0&quot;р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36"/>
      <name val="Calibri"/>
      <family val="2"/>
    </font>
    <font>
      <b/>
      <sz val="12"/>
      <color indexed="36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2"/>
      <color indexed="36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7030A0"/>
      <name val="Calibri"/>
      <family val="2"/>
    </font>
    <font>
      <b/>
      <sz val="12"/>
      <color rgb="FF7030A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rgb="FF7030A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50" fillId="33" borderId="10" xfId="0" applyFont="1" applyFill="1" applyBorder="1" applyAlignment="1">
      <alignment/>
    </xf>
    <xf numFmtId="0" fontId="51" fillId="0" borderId="11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1" fillId="33" borderId="12" xfId="0" applyFont="1" applyFill="1" applyBorder="1" applyAlignment="1">
      <alignment/>
    </xf>
    <xf numFmtId="0" fontId="52" fillId="0" borderId="12" xfId="0" applyFont="1" applyBorder="1" applyAlignment="1">
      <alignment/>
    </xf>
    <xf numFmtId="0" fontId="50" fillId="34" borderId="13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 wrapText="1"/>
    </xf>
    <xf numFmtId="4" fontId="50" fillId="34" borderId="12" xfId="0" applyNumberFormat="1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33" borderId="12" xfId="0" applyFont="1" applyFill="1" applyBorder="1" applyAlignment="1">
      <alignment/>
    </xf>
    <xf numFmtId="0" fontId="51" fillId="0" borderId="14" xfId="0" applyFont="1" applyBorder="1" applyAlignment="1">
      <alignment horizontal="left"/>
    </xf>
    <xf numFmtId="0" fontId="51" fillId="0" borderId="12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0" fontId="51" fillId="0" borderId="16" xfId="0" applyFont="1" applyBorder="1" applyAlignment="1">
      <alignment/>
    </xf>
    <xf numFmtId="0" fontId="52" fillId="33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 indent="1"/>
    </xf>
    <xf numFmtId="165" fontId="51" fillId="0" borderId="12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/>
    </xf>
    <xf numFmtId="0" fontId="51" fillId="0" borderId="12" xfId="0" applyFont="1" applyBorder="1" applyAlignment="1">
      <alignment vertical="center"/>
    </xf>
    <xf numFmtId="0" fontId="2" fillId="0" borderId="12" xfId="0" applyNumberFormat="1" applyFont="1" applyBorder="1" applyAlignment="1">
      <alignment vertical="center" wrapText="1"/>
    </xf>
    <xf numFmtId="0" fontId="50" fillId="35" borderId="12" xfId="0" applyFont="1" applyFill="1" applyBorder="1" applyAlignment="1">
      <alignment/>
    </xf>
    <xf numFmtId="0" fontId="50" fillId="13" borderId="12" xfId="0" applyNumberFormat="1" applyFont="1" applyFill="1" applyBorder="1" applyAlignment="1">
      <alignment/>
    </xf>
    <xf numFmtId="0" fontId="51" fillId="13" borderId="12" xfId="0" applyFont="1" applyFill="1" applyBorder="1" applyAlignment="1">
      <alignment/>
    </xf>
    <xf numFmtId="0" fontId="50" fillId="13" borderId="12" xfId="0" applyFont="1" applyFill="1" applyBorder="1" applyAlignment="1">
      <alignment/>
    </xf>
    <xf numFmtId="0" fontId="52" fillId="0" borderId="12" xfId="0" applyFont="1" applyBorder="1" applyAlignment="1">
      <alignment horizontal="center"/>
    </xf>
    <xf numFmtId="0" fontId="50" fillId="35" borderId="12" xfId="0" applyFont="1" applyFill="1" applyBorder="1" applyAlignment="1">
      <alignment horizontal="left" vertical="center"/>
    </xf>
    <xf numFmtId="4" fontId="50" fillId="35" borderId="14" xfId="0" applyNumberFormat="1" applyFont="1" applyFill="1" applyBorder="1" applyAlignment="1">
      <alignment horizontal="center" vertical="top"/>
    </xf>
    <xf numFmtId="4" fontId="50" fillId="35" borderId="12" xfId="0" applyNumberFormat="1" applyFont="1" applyFill="1" applyBorder="1" applyAlignment="1">
      <alignment/>
    </xf>
    <xf numFmtId="0" fontId="52" fillId="0" borderId="17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1" fillId="0" borderId="0" xfId="0" applyFon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/>
    </xf>
    <xf numFmtId="0" fontId="51" fillId="34" borderId="12" xfId="0" applyFont="1" applyFill="1" applyBorder="1" applyAlignment="1">
      <alignment horizontal="left" vertical="center" wrapText="1"/>
    </xf>
    <xf numFmtId="2" fontId="50" fillId="35" borderId="12" xfId="0" applyNumberFormat="1" applyFont="1" applyFill="1" applyBorder="1" applyAlignment="1">
      <alignment horizontal="center" vertical="center" wrapText="1"/>
    </xf>
    <xf numFmtId="3" fontId="51" fillId="0" borderId="12" xfId="0" applyNumberFormat="1" applyFont="1" applyBorder="1" applyAlignment="1">
      <alignment horizontal="center" vertical="top"/>
    </xf>
    <xf numFmtId="1" fontId="2" fillId="34" borderId="12" xfId="0" applyNumberFormat="1" applyFont="1" applyFill="1" applyBorder="1" applyAlignment="1">
      <alignment horizontal="center" vertical="center"/>
    </xf>
    <xf numFmtId="1" fontId="51" fillId="34" borderId="12" xfId="0" applyNumberFormat="1" applyFont="1" applyFill="1" applyBorder="1" applyAlignment="1">
      <alignment horizontal="center" vertical="center"/>
    </xf>
    <xf numFmtId="3" fontId="52" fillId="0" borderId="12" xfId="0" applyNumberFormat="1" applyFont="1" applyBorder="1" applyAlignment="1">
      <alignment horizontal="center" vertical="top"/>
    </xf>
    <xf numFmtId="177" fontId="51" fillId="0" borderId="12" xfId="0" applyNumberFormat="1" applyFont="1" applyBorder="1" applyAlignment="1">
      <alignment horizontal="center" vertical="top" wrapText="1"/>
    </xf>
    <xf numFmtId="3" fontId="51" fillId="0" borderId="12" xfId="0" applyNumberFormat="1" applyFont="1" applyBorder="1" applyAlignment="1">
      <alignment/>
    </xf>
    <xf numFmtId="0" fontId="51" fillId="0" borderId="13" xfId="0" applyFont="1" applyBorder="1" applyAlignment="1">
      <alignment/>
    </xf>
    <xf numFmtId="0" fontId="53" fillId="0" borderId="12" xfId="0" applyFont="1" applyBorder="1" applyAlignment="1">
      <alignment/>
    </xf>
    <xf numFmtId="0" fontId="51" fillId="0" borderId="12" xfId="0" applyFont="1" applyFill="1" applyBorder="1" applyAlignment="1">
      <alignment horizontal="left" vertical="center" wrapText="1"/>
    </xf>
    <xf numFmtId="0" fontId="54" fillId="0" borderId="12" xfId="0" applyFont="1" applyBorder="1" applyAlignment="1">
      <alignment/>
    </xf>
    <xf numFmtId="172" fontId="51" fillId="0" borderId="17" xfId="0" applyNumberFormat="1" applyFont="1" applyBorder="1" applyAlignment="1">
      <alignment/>
    </xf>
    <xf numFmtId="0" fontId="3" fillId="34" borderId="17" xfId="0" applyFont="1" applyFill="1" applyBorder="1" applyAlignment="1">
      <alignment horizontal="center" vertical="center"/>
    </xf>
    <xf numFmtId="172" fontId="51" fillId="35" borderId="17" xfId="0" applyNumberFormat="1" applyFont="1" applyFill="1" applyBorder="1" applyAlignment="1">
      <alignment/>
    </xf>
    <xf numFmtId="172" fontId="50" fillId="13" borderId="17" xfId="0" applyNumberFormat="1" applyFont="1" applyFill="1" applyBorder="1" applyAlignment="1">
      <alignment/>
    </xf>
    <xf numFmtId="174" fontId="51" fillId="0" borderId="17" xfId="0" applyNumberFormat="1" applyFont="1" applyBorder="1" applyAlignment="1">
      <alignment horizontal="right"/>
    </xf>
    <xf numFmtId="0" fontId="50" fillId="13" borderId="17" xfId="0" applyNumberFormat="1" applyFont="1" applyFill="1" applyBorder="1" applyAlignment="1">
      <alignment horizontal="right"/>
    </xf>
    <xf numFmtId="0" fontId="0" fillId="36" borderId="12" xfId="0" applyFill="1" applyBorder="1" applyAlignment="1">
      <alignment wrapText="1"/>
    </xf>
    <xf numFmtId="172" fontId="50" fillId="35" borderId="17" xfId="0" applyNumberFormat="1" applyFont="1" applyFill="1" applyBorder="1" applyAlignment="1">
      <alignment/>
    </xf>
    <xf numFmtId="172" fontId="50" fillId="33" borderId="17" xfId="0" applyNumberFormat="1" applyFont="1" applyFill="1" applyBorder="1" applyAlignment="1">
      <alignment/>
    </xf>
    <xf numFmtId="0" fontId="52" fillId="36" borderId="12" xfId="0" applyFont="1" applyFill="1" applyBorder="1" applyAlignment="1">
      <alignment/>
    </xf>
    <xf numFmtId="0" fontId="55" fillId="0" borderId="12" xfId="0" applyFont="1" applyBorder="1" applyAlignment="1">
      <alignment/>
    </xf>
    <xf numFmtId="0" fontId="0" fillId="37" borderId="0" xfId="0" applyFill="1" applyAlignment="1">
      <alignment/>
    </xf>
    <xf numFmtId="0" fontId="56" fillId="37" borderId="0" xfId="0" applyFont="1" applyFill="1" applyAlignment="1">
      <alignment horizontal="center"/>
    </xf>
    <xf numFmtId="0" fontId="56" fillId="37" borderId="0" xfId="0" applyFont="1" applyFill="1" applyAlignment="1">
      <alignment/>
    </xf>
    <xf numFmtId="0" fontId="56" fillId="37" borderId="0" xfId="0" applyFont="1" applyFill="1" applyAlignment="1">
      <alignment/>
    </xf>
    <xf numFmtId="0" fontId="0" fillId="37" borderId="0" xfId="0" applyFill="1" applyAlignment="1">
      <alignment/>
    </xf>
    <xf numFmtId="0" fontId="50" fillId="37" borderId="0" xfId="0" applyFont="1" applyFill="1" applyAlignment="1">
      <alignment horizontal="right"/>
    </xf>
    <xf numFmtId="0" fontId="3" fillId="37" borderId="0" xfId="52" applyFont="1" applyFill="1" applyAlignment="1">
      <alignment/>
      <protection/>
    </xf>
    <xf numFmtId="0" fontId="3" fillId="37" borderId="0" xfId="52" applyFont="1" applyFill="1" applyAlignment="1">
      <alignment horizontal="right"/>
      <protection/>
    </xf>
    <xf numFmtId="0" fontId="51" fillId="0" borderId="12" xfId="0" applyFont="1" applyBorder="1" applyAlignment="1">
      <alignment horizontal="left" vertical="top"/>
    </xf>
    <xf numFmtId="0" fontId="52" fillId="0" borderId="18" xfId="0" applyFont="1" applyFill="1" applyBorder="1" applyAlignment="1">
      <alignment/>
    </xf>
    <xf numFmtId="4" fontId="51" fillId="0" borderId="12" xfId="0" applyNumberFormat="1" applyFont="1" applyBorder="1" applyAlignment="1">
      <alignment horizontal="right" vertical="top"/>
    </xf>
    <xf numFmtId="0" fontId="50" fillId="0" borderId="12" xfId="0" applyFont="1" applyBorder="1" applyAlignment="1">
      <alignment horizontal="left" vertical="top"/>
    </xf>
    <xf numFmtId="1" fontId="52" fillId="34" borderId="16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1" fontId="51" fillId="34" borderId="12" xfId="0" applyNumberFormat="1" applyFont="1" applyFill="1" applyBorder="1" applyAlignment="1">
      <alignment horizontal="center" vertical="top" wrapText="1"/>
    </xf>
    <xf numFmtId="1" fontId="51" fillId="0" borderId="12" xfId="0" applyNumberFormat="1" applyFont="1" applyBorder="1" applyAlignment="1">
      <alignment horizontal="right" vertical="top"/>
    </xf>
    <xf numFmtId="1" fontId="51" fillId="34" borderId="12" xfId="0" applyNumberFormat="1" applyFont="1" applyFill="1" applyBorder="1" applyAlignment="1">
      <alignment horizontal="right" vertical="top" wrapText="1"/>
    </xf>
    <xf numFmtId="1" fontId="50" fillId="0" borderId="12" xfId="0" applyNumberFormat="1" applyFont="1" applyBorder="1" applyAlignment="1">
      <alignment horizontal="center" vertical="center" wrapText="1"/>
    </xf>
    <xf numFmtId="1" fontId="57" fillId="0" borderId="12" xfId="0" applyNumberFormat="1" applyFont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0" fillId="34" borderId="12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left" vertical="center"/>
    </xf>
    <xf numFmtId="4" fontId="51" fillId="34" borderId="12" xfId="0" applyNumberFormat="1" applyFont="1" applyFill="1" applyBorder="1" applyAlignment="1">
      <alignment horizontal="center" vertical="top"/>
    </xf>
    <xf numFmtId="0" fontId="51" fillId="34" borderId="12" xfId="0" applyFont="1" applyFill="1" applyBorder="1" applyAlignment="1">
      <alignment horizontal="right" vertical="center" wrapText="1"/>
    </xf>
    <xf numFmtId="0" fontId="52" fillId="0" borderId="12" xfId="0" applyFont="1" applyBorder="1" applyAlignment="1">
      <alignment horizontal="left" vertical="top"/>
    </xf>
    <xf numFmtId="0" fontId="51" fillId="34" borderId="12" xfId="0" applyFont="1" applyFill="1" applyBorder="1" applyAlignment="1">
      <alignment horizontal="left" vertical="top"/>
    </xf>
    <xf numFmtId="4" fontId="51" fillId="34" borderId="12" xfId="0" applyNumberFormat="1" applyFont="1" applyFill="1" applyBorder="1" applyAlignment="1">
      <alignment horizontal="left" vertical="top"/>
    </xf>
    <xf numFmtId="172" fontId="50" fillId="0" borderId="12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left" vertical="top"/>
    </xf>
    <xf numFmtId="0" fontId="6" fillId="0" borderId="12" xfId="0" applyNumberFormat="1" applyFont="1" applyBorder="1" applyAlignment="1">
      <alignment horizontal="left" vertical="top"/>
    </xf>
    <xf numFmtId="3" fontId="51" fillId="0" borderId="12" xfId="0" applyNumberFormat="1" applyFont="1" applyFill="1" applyBorder="1" applyAlignment="1">
      <alignment horizontal="center" vertical="center" wrapText="1"/>
    </xf>
    <xf numFmtId="172" fontId="51" fillId="0" borderId="12" xfId="0" applyNumberFormat="1" applyFont="1" applyBorder="1" applyAlignment="1">
      <alignment horizontal="right" vertical="top"/>
    </xf>
    <xf numFmtId="3" fontId="51" fillId="34" borderId="12" xfId="0" applyNumberFormat="1" applyFont="1" applyFill="1" applyBorder="1" applyAlignment="1">
      <alignment horizontal="center" vertical="center" wrapText="1"/>
    </xf>
    <xf numFmtId="172" fontId="51" fillId="0" borderId="12" xfId="0" applyNumberFormat="1" applyFont="1" applyBorder="1" applyAlignment="1">
      <alignment horizontal="right"/>
    </xf>
    <xf numFmtId="1" fontId="51" fillId="34" borderId="12" xfId="0" applyNumberFormat="1" applyFont="1" applyFill="1" applyBorder="1" applyAlignment="1">
      <alignment horizontal="right" vertical="top"/>
    </xf>
    <xf numFmtId="172" fontId="50" fillId="35" borderId="12" xfId="0" applyNumberFormat="1" applyFont="1" applyFill="1" applyBorder="1" applyAlignment="1">
      <alignment horizontal="left" vertical="top" wrapText="1"/>
    </xf>
    <xf numFmtId="0" fontId="50" fillId="38" borderId="12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/>
    </xf>
    <xf numFmtId="0" fontId="52" fillId="38" borderId="12" xfId="0" applyFont="1" applyFill="1" applyBorder="1" applyAlignment="1">
      <alignment horizontal="left" vertical="top"/>
    </xf>
    <xf numFmtId="2" fontId="50" fillId="38" borderId="12" xfId="0" applyNumberFormat="1" applyFont="1" applyFill="1" applyBorder="1" applyAlignment="1">
      <alignment horizontal="center" vertical="center" wrapText="1"/>
    </xf>
    <xf numFmtId="2" fontId="3" fillId="38" borderId="12" xfId="0" applyNumberFormat="1" applyFont="1" applyFill="1" applyBorder="1" applyAlignment="1">
      <alignment horizontal="center" vertical="center"/>
    </xf>
    <xf numFmtId="0" fontId="0" fillId="38" borderId="12" xfId="0" applyFill="1" applyBorder="1" applyAlignment="1">
      <alignment/>
    </xf>
    <xf numFmtId="0" fontId="51" fillId="34" borderId="12" xfId="0" applyFont="1" applyFill="1" applyBorder="1" applyAlignment="1">
      <alignment horizontal="left"/>
    </xf>
    <xf numFmtId="0" fontId="50" fillId="0" borderId="12" xfId="0" applyFont="1" applyBorder="1" applyAlignment="1">
      <alignment/>
    </xf>
    <xf numFmtId="0" fontId="58" fillId="0" borderId="12" xfId="0" applyFont="1" applyBorder="1" applyAlignment="1">
      <alignment/>
    </xf>
    <xf numFmtId="172" fontId="3" fillId="37" borderId="0" xfId="52" applyNumberFormat="1" applyFont="1" applyFill="1" applyBorder="1" applyAlignment="1">
      <alignment/>
      <protection/>
    </xf>
    <xf numFmtId="0" fontId="3" fillId="37" borderId="0" xfId="52" applyFont="1" applyFill="1" applyBorder="1" applyAlignment="1">
      <alignment/>
      <protection/>
    </xf>
    <xf numFmtId="0" fontId="3" fillId="37" borderId="11" xfId="52" applyFont="1" applyFill="1" applyBorder="1" applyAlignment="1">
      <alignment/>
      <protection/>
    </xf>
    <xf numFmtId="0" fontId="0" fillId="37" borderId="12" xfId="0" applyFill="1" applyBorder="1" applyAlignment="1">
      <alignment/>
    </xf>
    <xf numFmtId="0" fontId="59" fillId="0" borderId="12" xfId="0" applyFont="1" applyFill="1" applyBorder="1" applyAlignment="1">
      <alignment horizontal="left" vertical="center"/>
    </xf>
    <xf numFmtId="0" fontId="60" fillId="37" borderId="10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vertical="center"/>
    </xf>
    <xf numFmtId="0" fontId="56" fillId="37" borderId="0" xfId="0" applyFont="1" applyFill="1" applyAlignment="1">
      <alignment horizontal="center" vertical="center"/>
    </xf>
    <xf numFmtId="0" fontId="56" fillId="37" borderId="0" xfId="0" applyFont="1" applyFill="1" applyAlignment="1">
      <alignment horizontal="center"/>
    </xf>
    <xf numFmtId="4" fontId="61" fillId="33" borderId="17" xfId="0" applyNumberFormat="1" applyFont="1" applyFill="1" applyBorder="1" applyAlignment="1">
      <alignment horizontal="right"/>
    </xf>
    <xf numFmtId="4" fontId="61" fillId="33" borderId="14" xfId="0" applyNumberFormat="1" applyFont="1" applyFill="1" applyBorder="1" applyAlignment="1">
      <alignment horizontal="right"/>
    </xf>
    <xf numFmtId="4" fontId="61" fillId="33" borderId="13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9" fontId="59" fillId="38" borderId="12" xfId="52" applyNumberFormat="1" applyFont="1" applyFill="1" applyBorder="1" applyAlignment="1">
      <alignment horizontal="center"/>
      <protection/>
    </xf>
    <xf numFmtId="0" fontId="62" fillId="37" borderId="17" xfId="52" applyFont="1" applyFill="1" applyBorder="1" applyAlignment="1">
      <alignment horizontal="center"/>
      <protection/>
    </xf>
    <xf numFmtId="0" fontId="62" fillId="37" borderId="14" xfId="52" applyFont="1" applyFill="1" applyBorder="1" applyAlignment="1">
      <alignment horizontal="center"/>
      <protection/>
    </xf>
    <xf numFmtId="0" fontId="62" fillId="37" borderId="13" xfId="52" applyFont="1" applyFill="1" applyBorder="1" applyAlignment="1">
      <alignment horizontal="center"/>
      <protection/>
    </xf>
    <xf numFmtId="0" fontId="3" fillId="33" borderId="2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142875</xdr:colOff>
      <xdr:row>7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36</xdr:row>
      <xdr:rowOff>57150</xdr:rowOff>
    </xdr:from>
    <xdr:to>
      <xdr:col>0</xdr:col>
      <xdr:colOff>38100</xdr:colOff>
      <xdr:row>36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7886700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32</xdr:row>
      <xdr:rowOff>28575</xdr:rowOff>
    </xdr:from>
    <xdr:to>
      <xdr:col>1</xdr:col>
      <xdr:colOff>38100</xdr:colOff>
      <xdr:row>32</xdr:row>
      <xdr:rowOff>200025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71525" y="7058025"/>
          <a:ext cx="0" cy="1714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view="pageLayout" zoomScale="85" zoomScalePageLayoutView="85" workbookViewId="0" topLeftCell="B67">
      <selection activeCell="B91" sqref="B91"/>
    </sheetView>
  </sheetViews>
  <sheetFormatPr defaultColWidth="9.140625" defaultRowHeight="15"/>
  <cols>
    <col min="1" max="1" width="11.00390625" style="0" customWidth="1"/>
    <col min="2" max="2" width="57.421875" style="0" customWidth="1"/>
    <col min="3" max="3" width="21.57421875" style="0" hidden="1" customWidth="1"/>
    <col min="4" max="4" width="9.57421875" style="1" customWidth="1"/>
    <col min="5" max="5" width="7.7109375" style="0" customWidth="1"/>
    <col min="6" max="6" width="8.57421875" style="0" customWidth="1"/>
    <col min="7" max="7" width="9.140625" style="0" customWidth="1"/>
  </cols>
  <sheetData>
    <row r="1" spans="1:7" ht="15">
      <c r="A1" s="2"/>
      <c r="B1" s="2"/>
      <c r="C1" s="2"/>
      <c r="D1" s="2"/>
      <c r="E1" s="2"/>
      <c r="F1" s="2"/>
      <c r="G1" s="2"/>
    </row>
    <row r="2" ht="15"/>
    <row r="3" ht="15"/>
    <row r="4" ht="15"/>
    <row r="5" ht="15"/>
    <row r="6" spans="1:7" ht="15">
      <c r="A6" s="67"/>
      <c r="B6" s="67"/>
      <c r="C6" s="67"/>
      <c r="D6" s="67"/>
      <c r="E6" s="67"/>
      <c r="F6" s="67"/>
      <c r="G6" s="67"/>
    </row>
    <row r="7" spans="1:7" ht="15">
      <c r="A7" s="67"/>
      <c r="B7" s="121" t="s">
        <v>45</v>
      </c>
      <c r="C7" s="121"/>
      <c r="D7" s="68"/>
      <c r="E7" s="68"/>
      <c r="F7" s="68"/>
      <c r="G7" s="68"/>
    </row>
    <row r="8" spans="1:7" ht="15" customHeight="1">
      <c r="A8" s="69"/>
      <c r="B8" s="122" t="s">
        <v>0</v>
      </c>
      <c r="C8" s="122"/>
      <c r="D8" s="70"/>
      <c r="E8" s="70"/>
      <c r="F8" s="70"/>
      <c r="G8" s="70"/>
    </row>
    <row r="9" spans="1:7" ht="15" customHeight="1">
      <c r="A9" s="71"/>
      <c r="B9" s="72" t="s">
        <v>25</v>
      </c>
      <c r="C9" s="117"/>
      <c r="D9" s="117"/>
      <c r="E9" s="117"/>
      <c r="F9" s="117"/>
      <c r="G9" s="71"/>
    </row>
    <row r="10" spans="1:7" ht="15" customHeight="1">
      <c r="A10" s="71"/>
      <c r="B10" s="72" t="s">
        <v>44</v>
      </c>
      <c r="C10" s="117"/>
      <c r="D10" s="117"/>
      <c r="E10" s="117"/>
      <c r="F10" s="117"/>
      <c r="G10" s="71"/>
    </row>
    <row r="11" spans="1:7" ht="15" customHeight="1">
      <c r="A11" s="71"/>
      <c r="B11" s="72" t="s">
        <v>28</v>
      </c>
      <c r="C11" s="117"/>
      <c r="D11" s="117"/>
      <c r="E11" s="117"/>
      <c r="F11" s="117"/>
      <c r="G11" s="71"/>
    </row>
    <row r="12" spans="1:7" ht="15" customHeight="1">
      <c r="A12" s="71"/>
      <c r="B12" s="72" t="s">
        <v>29</v>
      </c>
      <c r="C12" s="117"/>
      <c r="D12" s="117"/>
      <c r="E12" s="117"/>
      <c r="F12" s="117"/>
      <c r="G12" s="71"/>
    </row>
    <row r="13" spans="1:7" ht="15" customHeight="1">
      <c r="A13" s="71"/>
      <c r="B13" s="74" t="s">
        <v>55</v>
      </c>
      <c r="C13" s="112">
        <f>F146</f>
        <v>0</v>
      </c>
      <c r="D13" s="113"/>
      <c r="E13" s="114"/>
      <c r="F13" s="73"/>
      <c r="G13" s="71"/>
    </row>
    <row r="14" spans="1:7" ht="27.75" customHeight="1">
      <c r="A14" s="115"/>
      <c r="B14" s="129" t="s">
        <v>138</v>
      </c>
      <c r="C14" s="130"/>
      <c r="D14" s="130"/>
      <c r="E14" s="131"/>
      <c r="F14" s="128" t="s">
        <v>255</v>
      </c>
      <c r="G14" s="128"/>
    </row>
    <row r="15" spans="1:7" ht="63">
      <c r="A15" s="9"/>
      <c r="B15" s="10" t="s">
        <v>24</v>
      </c>
      <c r="C15" s="11" t="s">
        <v>32</v>
      </c>
      <c r="D15" s="12" t="s">
        <v>104</v>
      </c>
      <c r="E15" s="13" t="s">
        <v>26</v>
      </c>
      <c r="F15" s="13" t="s">
        <v>27</v>
      </c>
      <c r="G15" s="12" t="s">
        <v>105</v>
      </c>
    </row>
    <row r="16" spans="1:7" ht="15.75">
      <c r="A16" s="9"/>
      <c r="B16" s="120" t="s">
        <v>106</v>
      </c>
      <c r="C16" s="120"/>
      <c r="D16" s="120"/>
      <c r="E16" s="120"/>
      <c r="F16" s="120"/>
      <c r="G16" s="62"/>
    </row>
    <row r="17" spans="1:7" ht="15.75">
      <c r="A17" s="53" t="s">
        <v>107</v>
      </c>
      <c r="B17" s="116" t="s">
        <v>149</v>
      </c>
      <c r="C17" s="54" t="s">
        <v>100</v>
      </c>
      <c r="D17" s="97">
        <v>420</v>
      </c>
      <c r="E17" s="103"/>
      <c r="F17" s="98">
        <f>D17*E17</f>
        <v>0</v>
      </c>
      <c r="G17" s="9">
        <v>600</v>
      </c>
    </row>
    <row r="18" spans="1:7" ht="15.75">
      <c r="A18" s="53" t="s">
        <v>107</v>
      </c>
      <c r="B18" s="86" t="s">
        <v>102</v>
      </c>
      <c r="C18" s="43" t="s">
        <v>96</v>
      </c>
      <c r="D18" s="99">
        <v>1200</v>
      </c>
      <c r="E18" s="104"/>
      <c r="F18" s="98">
        <f>D18*E18</f>
        <v>0</v>
      </c>
      <c r="G18" s="9">
        <v>2200</v>
      </c>
    </row>
    <row r="19" spans="1:7" ht="15.75">
      <c r="A19" s="53" t="s">
        <v>107</v>
      </c>
      <c r="B19" s="110" t="s">
        <v>118</v>
      </c>
      <c r="C19" s="43" t="s">
        <v>119</v>
      </c>
      <c r="D19" s="99">
        <v>1200</v>
      </c>
      <c r="E19" s="103"/>
      <c r="F19" s="98">
        <f>D19*E19</f>
        <v>0</v>
      </c>
      <c r="G19" s="9">
        <v>2200</v>
      </c>
    </row>
    <row r="20" spans="1:7" ht="15.75">
      <c r="A20" s="17" t="s">
        <v>150</v>
      </c>
      <c r="B20" s="26" t="s">
        <v>124</v>
      </c>
      <c r="C20" s="88" t="s">
        <v>120</v>
      </c>
      <c r="D20" s="89">
        <v>72</v>
      </c>
      <c r="E20" s="103"/>
      <c r="F20" s="100">
        <v>0</v>
      </c>
      <c r="G20" s="90">
        <v>115</v>
      </c>
    </row>
    <row r="21" spans="1:7" ht="15.75">
      <c r="A21" s="17" t="s">
        <v>151</v>
      </c>
      <c r="B21" s="26" t="s">
        <v>123</v>
      </c>
      <c r="C21" s="88" t="s">
        <v>120</v>
      </c>
      <c r="D21" s="89">
        <v>72</v>
      </c>
      <c r="E21" s="103"/>
      <c r="F21" s="100">
        <v>0</v>
      </c>
      <c r="G21" s="90">
        <v>115</v>
      </c>
    </row>
    <row r="22" spans="1:7" ht="15.75">
      <c r="A22" s="17" t="s">
        <v>152</v>
      </c>
      <c r="B22" s="26" t="s">
        <v>125</v>
      </c>
      <c r="C22" s="88" t="s">
        <v>120</v>
      </c>
      <c r="D22" s="89">
        <v>72</v>
      </c>
      <c r="E22" s="103"/>
      <c r="F22" s="100">
        <v>0</v>
      </c>
      <c r="G22" s="90">
        <v>115</v>
      </c>
    </row>
    <row r="23" spans="1:7" ht="15.75">
      <c r="A23" s="91"/>
      <c r="B23" s="66" t="s">
        <v>111</v>
      </c>
      <c r="C23" s="92" t="s">
        <v>121</v>
      </c>
      <c r="D23" s="93">
        <v>115</v>
      </c>
      <c r="E23" s="105"/>
      <c r="F23" s="94">
        <v>0</v>
      </c>
      <c r="G23" s="101">
        <v>180</v>
      </c>
    </row>
    <row r="24" spans="1:7" ht="15.75">
      <c r="A24" s="91" t="s">
        <v>153</v>
      </c>
      <c r="B24" s="92" t="s">
        <v>252</v>
      </c>
      <c r="C24" s="92" t="s">
        <v>121</v>
      </c>
      <c r="D24" s="93">
        <v>115</v>
      </c>
      <c r="E24" s="105"/>
      <c r="F24" s="94">
        <v>0</v>
      </c>
      <c r="G24" s="101">
        <v>180</v>
      </c>
    </row>
    <row r="25" spans="1:7" ht="15.75">
      <c r="A25" s="91" t="s">
        <v>154</v>
      </c>
      <c r="B25" s="92" t="s">
        <v>251</v>
      </c>
      <c r="C25" s="92" t="s">
        <v>121</v>
      </c>
      <c r="D25" s="93">
        <v>115</v>
      </c>
      <c r="E25" s="105"/>
      <c r="F25" s="94">
        <v>0</v>
      </c>
      <c r="G25" s="101">
        <v>180</v>
      </c>
    </row>
    <row r="26" spans="1:7" ht="15.75">
      <c r="A26" s="91"/>
      <c r="B26" s="92"/>
      <c r="C26" s="92"/>
      <c r="D26" s="93"/>
      <c r="E26" s="105"/>
      <c r="F26" s="94"/>
      <c r="G26" s="101"/>
    </row>
    <row r="27" spans="1:7" ht="15.75">
      <c r="A27" s="55"/>
      <c r="B27" s="111"/>
      <c r="C27" s="44"/>
      <c r="D27" s="48"/>
      <c r="E27" s="106"/>
      <c r="F27" s="42"/>
      <c r="G27" s="66"/>
    </row>
    <row r="28" spans="1:7" ht="15.75">
      <c r="A28" s="53"/>
      <c r="B28" s="80"/>
      <c r="C28" s="87"/>
      <c r="D28" s="34" t="s">
        <v>46</v>
      </c>
      <c r="E28" s="102">
        <f>SUM(E17:E27)</f>
        <v>0</v>
      </c>
      <c r="F28" s="102">
        <f>SUM(F17:F27)</f>
        <v>0</v>
      </c>
      <c r="G28" s="102"/>
    </row>
    <row r="29" spans="1:7" ht="15.75">
      <c r="A29" s="53"/>
      <c r="B29" s="120" t="s">
        <v>101</v>
      </c>
      <c r="C29" s="120"/>
      <c r="D29" s="120"/>
      <c r="E29" s="120"/>
      <c r="F29" s="120"/>
      <c r="G29" s="65"/>
    </row>
    <row r="30" spans="1:7" ht="15.75">
      <c r="A30" s="53" t="s">
        <v>141</v>
      </c>
      <c r="B30" s="52" t="s">
        <v>108</v>
      </c>
      <c r="C30" s="43" t="s">
        <v>97</v>
      </c>
      <c r="D30" s="47">
        <v>106</v>
      </c>
      <c r="E30" s="107"/>
      <c r="F30" s="57">
        <f>D30*E30</f>
        <v>0</v>
      </c>
      <c r="G30" s="9">
        <v>169</v>
      </c>
    </row>
    <row r="31" spans="1:7" ht="15.75">
      <c r="A31" s="53" t="s">
        <v>142</v>
      </c>
      <c r="B31" s="52" t="s">
        <v>109</v>
      </c>
      <c r="C31" s="43" t="s">
        <v>98</v>
      </c>
      <c r="D31" s="47">
        <v>146</v>
      </c>
      <c r="E31" s="107"/>
      <c r="F31" s="57">
        <f>D31*E31</f>
        <v>0</v>
      </c>
      <c r="G31" s="9">
        <v>230</v>
      </c>
    </row>
    <row r="32" spans="1:7" ht="15.75">
      <c r="A32" s="53" t="s">
        <v>143</v>
      </c>
      <c r="B32" s="52" t="s">
        <v>110</v>
      </c>
      <c r="C32" s="44" t="s">
        <v>99</v>
      </c>
      <c r="D32" s="48">
        <v>107</v>
      </c>
      <c r="E32" s="106"/>
      <c r="F32" s="57">
        <f>D32*E32</f>
        <v>0</v>
      </c>
      <c r="G32" s="66">
        <v>169</v>
      </c>
    </row>
    <row r="33" spans="1:7" ht="15.75">
      <c r="A33" s="53" t="s">
        <v>144</v>
      </c>
      <c r="B33" s="109" t="s">
        <v>112</v>
      </c>
      <c r="C33" s="44" t="s">
        <v>113</v>
      </c>
      <c r="D33" s="81">
        <v>85</v>
      </c>
      <c r="E33" s="108"/>
      <c r="F33" s="85">
        <v>0</v>
      </c>
      <c r="G33" s="82">
        <v>131</v>
      </c>
    </row>
    <row r="34" spans="1:7" ht="15.75">
      <c r="A34" s="53" t="s">
        <v>145</v>
      </c>
      <c r="B34" s="109" t="s">
        <v>114</v>
      </c>
      <c r="C34" s="44" t="s">
        <v>113</v>
      </c>
      <c r="D34" s="81">
        <v>85</v>
      </c>
      <c r="E34" s="108"/>
      <c r="F34" s="85">
        <v>0</v>
      </c>
      <c r="G34" s="82">
        <v>131</v>
      </c>
    </row>
    <row r="35" spans="1:7" ht="15.75">
      <c r="A35" s="53" t="s">
        <v>146</v>
      </c>
      <c r="B35" s="109" t="s">
        <v>115</v>
      </c>
      <c r="C35" s="44" t="s">
        <v>113</v>
      </c>
      <c r="D35" s="81">
        <v>91</v>
      </c>
      <c r="E35" s="108"/>
      <c r="F35" s="84">
        <v>0</v>
      </c>
      <c r="G35" s="83">
        <v>141</v>
      </c>
    </row>
    <row r="36" spans="1:7" ht="15.75">
      <c r="A36" s="53" t="s">
        <v>147</v>
      </c>
      <c r="B36" s="109" t="s">
        <v>116</v>
      </c>
      <c r="C36" s="44" t="s">
        <v>113</v>
      </c>
      <c r="D36" s="81">
        <v>91</v>
      </c>
      <c r="E36" s="108"/>
      <c r="F36" s="84">
        <v>0</v>
      </c>
      <c r="G36" s="83">
        <v>141</v>
      </c>
    </row>
    <row r="37" spans="1:7" ht="15.75">
      <c r="A37" s="53" t="s">
        <v>148</v>
      </c>
      <c r="B37" s="109" t="s">
        <v>117</v>
      </c>
      <c r="C37" s="44" t="s">
        <v>113</v>
      </c>
      <c r="D37" s="81">
        <v>91</v>
      </c>
      <c r="E37" s="108"/>
      <c r="F37" s="84">
        <v>0</v>
      </c>
      <c r="G37" s="83">
        <v>141</v>
      </c>
    </row>
    <row r="38" spans="1:7" ht="15.75">
      <c r="A38" s="37"/>
      <c r="B38" s="40"/>
      <c r="C38" s="40"/>
      <c r="D38" s="34" t="s">
        <v>46</v>
      </c>
      <c r="E38" s="45">
        <f>SUM(E30:E37)</f>
        <v>0</v>
      </c>
      <c r="F38" s="45">
        <f>SUM(F30:F37)</f>
        <v>0</v>
      </c>
      <c r="G38" s="45"/>
    </row>
    <row r="39" spans="1:7" ht="15.75">
      <c r="A39" s="15"/>
      <c r="B39" s="133" t="s">
        <v>1</v>
      </c>
      <c r="C39" s="133"/>
      <c r="D39" s="133"/>
      <c r="E39" s="3"/>
      <c r="F39" s="3"/>
      <c r="G39" s="3"/>
    </row>
    <row r="40" spans="1:7" ht="15.75">
      <c r="A40" s="38" t="s">
        <v>155</v>
      </c>
      <c r="B40" s="16" t="s">
        <v>15</v>
      </c>
      <c r="C40" s="7" t="s">
        <v>137</v>
      </c>
      <c r="D40" s="46">
        <v>95</v>
      </c>
      <c r="E40" s="17"/>
      <c r="F40" s="56">
        <f>D40*E40</f>
        <v>0</v>
      </c>
      <c r="G40" s="9">
        <v>150</v>
      </c>
    </row>
    <row r="41" spans="1:7" ht="15.75">
      <c r="A41" s="38" t="s">
        <v>156</v>
      </c>
      <c r="B41" s="16" t="s">
        <v>3</v>
      </c>
      <c r="C41" s="7" t="s">
        <v>137</v>
      </c>
      <c r="D41" s="46">
        <v>95</v>
      </c>
      <c r="E41" s="17"/>
      <c r="F41" s="56">
        <f aca="true" t="shared" si="0" ref="F41:F65">D41*E41</f>
        <v>0</v>
      </c>
      <c r="G41" s="9">
        <v>150</v>
      </c>
    </row>
    <row r="42" spans="1:7" ht="15.75">
      <c r="A42" s="38" t="s">
        <v>157</v>
      </c>
      <c r="B42" s="16" t="s">
        <v>2</v>
      </c>
      <c r="C42" s="7" t="s">
        <v>137</v>
      </c>
      <c r="D42" s="46">
        <v>95</v>
      </c>
      <c r="E42" s="17"/>
      <c r="F42" s="56">
        <f t="shared" si="0"/>
        <v>0</v>
      </c>
      <c r="G42" s="9">
        <v>150</v>
      </c>
    </row>
    <row r="43" spans="1:7" ht="15.75">
      <c r="A43" s="38" t="s">
        <v>158</v>
      </c>
      <c r="B43" s="16" t="s">
        <v>4</v>
      </c>
      <c r="C43" s="7" t="s">
        <v>137</v>
      </c>
      <c r="D43" s="46">
        <v>95</v>
      </c>
      <c r="E43" s="17"/>
      <c r="F43" s="56">
        <f t="shared" si="0"/>
        <v>0</v>
      </c>
      <c r="G43" s="9">
        <v>150</v>
      </c>
    </row>
    <row r="44" spans="1:7" ht="15.75">
      <c r="A44" s="38" t="s">
        <v>159</v>
      </c>
      <c r="B44" s="16" t="s">
        <v>5</v>
      </c>
      <c r="C44" s="7" t="s">
        <v>137</v>
      </c>
      <c r="D44" s="46">
        <v>95</v>
      </c>
      <c r="E44" s="17"/>
      <c r="F44" s="56">
        <f t="shared" si="0"/>
        <v>0</v>
      </c>
      <c r="G44" s="9">
        <v>150</v>
      </c>
    </row>
    <row r="45" spans="1:7" ht="15.75">
      <c r="A45" s="38" t="s">
        <v>160</v>
      </c>
      <c r="B45" s="18" t="s">
        <v>30</v>
      </c>
      <c r="C45" s="7" t="s">
        <v>137</v>
      </c>
      <c r="D45" s="46">
        <v>95</v>
      </c>
      <c r="E45" s="17"/>
      <c r="F45" s="56">
        <f t="shared" si="0"/>
        <v>0</v>
      </c>
      <c r="G45" s="9">
        <v>150</v>
      </c>
    </row>
    <row r="46" spans="1:7" ht="15.75">
      <c r="A46" s="38" t="s">
        <v>161</v>
      </c>
      <c r="B46" s="16" t="s">
        <v>6</v>
      </c>
      <c r="C46" s="7" t="s">
        <v>137</v>
      </c>
      <c r="D46" s="46">
        <v>95</v>
      </c>
      <c r="E46" s="17"/>
      <c r="F46" s="56">
        <f t="shared" si="0"/>
        <v>0</v>
      </c>
      <c r="G46" s="9">
        <v>150</v>
      </c>
    </row>
    <row r="47" spans="1:7" ht="15.75">
      <c r="A47" s="38" t="s">
        <v>162</v>
      </c>
      <c r="B47" s="16" t="s">
        <v>7</v>
      </c>
      <c r="C47" s="7" t="s">
        <v>137</v>
      </c>
      <c r="D47" s="46">
        <v>95</v>
      </c>
      <c r="E47" s="17"/>
      <c r="F47" s="56">
        <f t="shared" si="0"/>
        <v>0</v>
      </c>
      <c r="G47" s="9">
        <v>150</v>
      </c>
    </row>
    <row r="48" spans="1:7" ht="15.75">
      <c r="A48" s="38" t="s">
        <v>163</v>
      </c>
      <c r="B48" s="16" t="s">
        <v>8</v>
      </c>
      <c r="C48" s="7" t="s">
        <v>137</v>
      </c>
      <c r="D48" s="46">
        <v>95</v>
      </c>
      <c r="E48" s="17"/>
      <c r="F48" s="56">
        <f t="shared" si="0"/>
        <v>0</v>
      </c>
      <c r="G48" s="9">
        <v>150</v>
      </c>
    </row>
    <row r="49" spans="1:7" ht="15.75">
      <c r="A49" s="38" t="s">
        <v>164</v>
      </c>
      <c r="B49" s="16" t="s">
        <v>9</v>
      </c>
      <c r="C49" s="7" t="s">
        <v>137</v>
      </c>
      <c r="D49" s="46">
        <v>95</v>
      </c>
      <c r="E49" s="17"/>
      <c r="F49" s="56">
        <f t="shared" si="0"/>
        <v>0</v>
      </c>
      <c r="G49" s="9">
        <v>150</v>
      </c>
    </row>
    <row r="50" spans="1:7" ht="15.75">
      <c r="A50" s="38" t="s">
        <v>165</v>
      </c>
      <c r="B50" s="16" t="s">
        <v>10</v>
      </c>
      <c r="C50" s="7" t="s">
        <v>137</v>
      </c>
      <c r="D50" s="46">
        <v>95</v>
      </c>
      <c r="E50" s="17"/>
      <c r="F50" s="56">
        <f t="shared" si="0"/>
        <v>0</v>
      </c>
      <c r="G50" s="9">
        <v>150</v>
      </c>
    </row>
    <row r="51" spans="1:7" ht="15.75">
      <c r="A51" s="38" t="s">
        <v>166</v>
      </c>
      <c r="B51" s="16" t="s">
        <v>11</v>
      </c>
      <c r="C51" s="7" t="s">
        <v>137</v>
      </c>
      <c r="D51" s="46">
        <v>95</v>
      </c>
      <c r="E51" s="17"/>
      <c r="F51" s="56">
        <f t="shared" si="0"/>
        <v>0</v>
      </c>
      <c r="G51" s="9">
        <v>150</v>
      </c>
    </row>
    <row r="52" spans="1:7" ht="15.75">
      <c r="A52" s="38" t="s">
        <v>167</v>
      </c>
      <c r="B52" s="4" t="s">
        <v>12</v>
      </c>
      <c r="C52" s="7" t="s">
        <v>137</v>
      </c>
      <c r="D52" s="46">
        <v>95</v>
      </c>
      <c r="E52" s="17"/>
      <c r="F52" s="56">
        <f t="shared" si="0"/>
        <v>0</v>
      </c>
      <c r="G52" s="9">
        <v>150</v>
      </c>
    </row>
    <row r="53" spans="1:7" ht="15.75">
      <c r="A53" s="38" t="s">
        <v>168</v>
      </c>
      <c r="B53" s="16" t="s">
        <v>13</v>
      </c>
      <c r="C53" s="7" t="s">
        <v>137</v>
      </c>
      <c r="D53" s="46">
        <v>95</v>
      </c>
      <c r="E53" s="17"/>
      <c r="F53" s="56">
        <f t="shared" si="0"/>
        <v>0</v>
      </c>
      <c r="G53" s="9">
        <v>150</v>
      </c>
    </row>
    <row r="54" spans="1:7" ht="15.75">
      <c r="A54" s="38" t="s">
        <v>169</v>
      </c>
      <c r="B54" s="16" t="s">
        <v>14</v>
      </c>
      <c r="C54" s="7" t="s">
        <v>137</v>
      </c>
      <c r="D54" s="46">
        <v>95</v>
      </c>
      <c r="E54" s="17"/>
      <c r="F54" s="56">
        <f t="shared" si="0"/>
        <v>0</v>
      </c>
      <c r="G54" s="9">
        <v>150</v>
      </c>
    </row>
    <row r="55" spans="1:7" ht="15.75">
      <c r="A55" s="38" t="s">
        <v>170</v>
      </c>
      <c r="B55" s="16" t="s">
        <v>56</v>
      </c>
      <c r="C55" s="7" t="s">
        <v>137</v>
      </c>
      <c r="D55" s="46">
        <v>95</v>
      </c>
      <c r="E55" s="17"/>
      <c r="F55" s="56">
        <f t="shared" si="0"/>
        <v>0</v>
      </c>
      <c r="G55" s="9">
        <v>150</v>
      </c>
    </row>
    <row r="56" spans="1:7" ht="15.75">
      <c r="A56" s="38" t="s">
        <v>171</v>
      </c>
      <c r="B56" s="16" t="s">
        <v>16</v>
      </c>
      <c r="C56" s="7" t="s">
        <v>137</v>
      </c>
      <c r="D56" s="46">
        <v>95</v>
      </c>
      <c r="E56" s="17"/>
      <c r="F56" s="56">
        <f t="shared" si="0"/>
        <v>0</v>
      </c>
      <c r="G56" s="9">
        <v>150</v>
      </c>
    </row>
    <row r="57" spans="1:7" ht="15.75">
      <c r="A57" s="38" t="s">
        <v>172</v>
      </c>
      <c r="B57" s="16" t="s">
        <v>17</v>
      </c>
      <c r="C57" s="7" t="s">
        <v>137</v>
      </c>
      <c r="D57" s="46">
        <v>95</v>
      </c>
      <c r="E57" s="17"/>
      <c r="F57" s="56">
        <f t="shared" si="0"/>
        <v>0</v>
      </c>
      <c r="G57" s="9">
        <v>150</v>
      </c>
    </row>
    <row r="58" spans="1:7" ht="15.75">
      <c r="A58" s="38" t="s">
        <v>173</v>
      </c>
      <c r="B58" s="16" t="s">
        <v>18</v>
      </c>
      <c r="C58" s="7" t="s">
        <v>137</v>
      </c>
      <c r="D58" s="46">
        <v>95</v>
      </c>
      <c r="E58" s="17"/>
      <c r="F58" s="56">
        <f t="shared" si="0"/>
        <v>0</v>
      </c>
      <c r="G58" s="9">
        <v>150</v>
      </c>
    </row>
    <row r="59" spans="1:7" ht="15.75">
      <c r="A59" s="38" t="s">
        <v>174</v>
      </c>
      <c r="B59" s="16" t="s">
        <v>19</v>
      </c>
      <c r="C59" s="7" t="s">
        <v>137</v>
      </c>
      <c r="D59" s="46">
        <v>95</v>
      </c>
      <c r="E59" s="17"/>
      <c r="F59" s="56">
        <f t="shared" si="0"/>
        <v>0</v>
      </c>
      <c r="G59" s="9">
        <v>150</v>
      </c>
    </row>
    <row r="60" spans="1:7" ht="15.75">
      <c r="A60" s="38" t="s">
        <v>175</v>
      </c>
      <c r="B60" s="16" t="s">
        <v>31</v>
      </c>
      <c r="C60" s="7" t="s">
        <v>137</v>
      </c>
      <c r="D60" s="46">
        <v>95</v>
      </c>
      <c r="E60" s="17"/>
      <c r="F60" s="56">
        <f t="shared" si="0"/>
        <v>0</v>
      </c>
      <c r="G60" s="9">
        <v>150</v>
      </c>
    </row>
    <row r="61" spans="1:7" ht="15.75">
      <c r="A61" s="38" t="s">
        <v>176</v>
      </c>
      <c r="B61" s="16" t="s">
        <v>20</v>
      </c>
      <c r="C61" s="7" t="s">
        <v>137</v>
      </c>
      <c r="D61" s="46">
        <v>95</v>
      </c>
      <c r="E61" s="17"/>
      <c r="F61" s="56">
        <f t="shared" si="0"/>
        <v>0</v>
      </c>
      <c r="G61" s="9">
        <v>150</v>
      </c>
    </row>
    <row r="62" spans="1:7" ht="15.75">
      <c r="A62" s="38" t="s">
        <v>177</v>
      </c>
      <c r="B62" s="16" t="s">
        <v>21</v>
      </c>
      <c r="C62" s="7" t="s">
        <v>137</v>
      </c>
      <c r="D62" s="46">
        <v>95</v>
      </c>
      <c r="E62" s="17"/>
      <c r="F62" s="56">
        <f t="shared" si="0"/>
        <v>0</v>
      </c>
      <c r="G62" s="9">
        <v>150</v>
      </c>
    </row>
    <row r="63" spans="1:7" ht="15.75">
      <c r="A63" s="38" t="s">
        <v>178</v>
      </c>
      <c r="B63" s="4" t="s">
        <v>22</v>
      </c>
      <c r="C63" s="7" t="s">
        <v>137</v>
      </c>
      <c r="D63" s="46">
        <v>95</v>
      </c>
      <c r="E63" s="17"/>
      <c r="F63" s="56">
        <f t="shared" si="0"/>
        <v>0</v>
      </c>
      <c r="G63" s="9">
        <v>150</v>
      </c>
    </row>
    <row r="64" spans="1:7" ht="15.75">
      <c r="A64" s="38" t="s">
        <v>179</v>
      </c>
      <c r="B64" s="19" t="s">
        <v>23</v>
      </c>
      <c r="C64" s="7" t="s">
        <v>137</v>
      </c>
      <c r="D64" s="46">
        <v>95</v>
      </c>
      <c r="E64" s="20"/>
      <c r="F64" s="56">
        <f t="shared" si="0"/>
        <v>0</v>
      </c>
      <c r="G64" s="79">
        <v>150</v>
      </c>
    </row>
    <row r="65" spans="1:7" ht="15.75">
      <c r="A65" s="38" t="s">
        <v>180</v>
      </c>
      <c r="B65" s="95" t="s">
        <v>122</v>
      </c>
      <c r="C65" s="7" t="s">
        <v>137</v>
      </c>
      <c r="D65" s="46">
        <v>95</v>
      </c>
      <c r="E65" s="78"/>
      <c r="F65" s="56">
        <f t="shared" si="0"/>
        <v>0</v>
      </c>
      <c r="G65" s="79">
        <v>150</v>
      </c>
    </row>
    <row r="66" spans="1:7" ht="15.75">
      <c r="A66" s="9"/>
      <c r="B66" s="4"/>
      <c r="C66" s="5"/>
      <c r="D66" s="35" t="s">
        <v>46</v>
      </c>
      <c r="E66" s="31">
        <f>SUM(E40:E65)</f>
        <v>0</v>
      </c>
      <c r="F66" s="31">
        <f>SUM(F40:F65)</f>
        <v>0</v>
      </c>
      <c r="G66" s="58"/>
    </row>
    <row r="67" spans="1:7" ht="15.75">
      <c r="A67" s="15"/>
      <c r="B67" s="119" t="s">
        <v>48</v>
      </c>
      <c r="C67" s="119"/>
      <c r="D67" s="119"/>
      <c r="E67" s="3"/>
      <c r="F67" s="3"/>
      <c r="G67" s="3"/>
    </row>
    <row r="68" spans="1:7" ht="15.75" hidden="1">
      <c r="A68" s="33" t="s">
        <v>103</v>
      </c>
      <c r="B68" s="7" t="s">
        <v>3</v>
      </c>
      <c r="C68" s="7" t="s">
        <v>47</v>
      </c>
      <c r="D68" s="49">
        <v>100</v>
      </c>
      <c r="E68" s="40"/>
      <c r="F68" s="56">
        <f aca="true" t="shared" si="1" ref="F68:F73">D68*E68</f>
        <v>0</v>
      </c>
      <c r="G68" s="9">
        <v>180</v>
      </c>
    </row>
    <row r="69" spans="1:7" ht="15.75">
      <c r="A69" s="33" t="s">
        <v>181</v>
      </c>
      <c r="B69" s="7" t="s">
        <v>2</v>
      </c>
      <c r="C69" s="7" t="s">
        <v>47</v>
      </c>
      <c r="D69" s="49">
        <v>100</v>
      </c>
      <c r="E69" s="40"/>
      <c r="F69" s="56">
        <f t="shared" si="1"/>
        <v>0</v>
      </c>
      <c r="G69" s="9">
        <v>180</v>
      </c>
    </row>
    <row r="70" spans="1:7" ht="15.75">
      <c r="A70" s="33" t="s">
        <v>182</v>
      </c>
      <c r="B70" s="7" t="s">
        <v>7</v>
      </c>
      <c r="C70" s="7" t="s">
        <v>47</v>
      </c>
      <c r="D70" s="49">
        <v>100</v>
      </c>
      <c r="E70" s="40"/>
      <c r="F70" s="56">
        <f t="shared" si="1"/>
        <v>0</v>
      </c>
      <c r="G70" s="9">
        <v>180</v>
      </c>
    </row>
    <row r="71" spans="1:7" ht="15.75">
      <c r="A71" s="33" t="s">
        <v>183</v>
      </c>
      <c r="B71" s="7" t="s">
        <v>8</v>
      </c>
      <c r="C71" s="7" t="s">
        <v>47</v>
      </c>
      <c r="D71" s="49">
        <v>100</v>
      </c>
      <c r="E71" s="40"/>
      <c r="F71" s="56">
        <f t="shared" si="1"/>
        <v>0</v>
      </c>
      <c r="G71" s="9">
        <v>180</v>
      </c>
    </row>
    <row r="72" spans="1:7" ht="15.75">
      <c r="A72" s="33" t="s">
        <v>184</v>
      </c>
      <c r="B72" s="7" t="s">
        <v>12</v>
      </c>
      <c r="C72" s="7" t="s">
        <v>47</v>
      </c>
      <c r="D72" s="49">
        <v>100</v>
      </c>
      <c r="E72" s="40"/>
      <c r="F72" s="56">
        <f t="shared" si="1"/>
        <v>0</v>
      </c>
      <c r="G72" s="9">
        <v>180</v>
      </c>
    </row>
    <row r="73" spans="1:7" ht="15.75">
      <c r="A73" s="33" t="s">
        <v>185</v>
      </c>
      <c r="B73" s="7" t="s">
        <v>16</v>
      </c>
      <c r="C73" s="7" t="s">
        <v>47</v>
      </c>
      <c r="D73" s="49">
        <v>100</v>
      </c>
      <c r="E73" s="40"/>
      <c r="F73" s="56">
        <f t="shared" si="1"/>
        <v>0</v>
      </c>
      <c r="G73" s="9"/>
    </row>
    <row r="74" spans="1:7" ht="15.75">
      <c r="A74" s="9"/>
      <c r="B74" s="7"/>
      <c r="C74" s="6"/>
      <c r="D74" s="35" t="s">
        <v>46</v>
      </c>
      <c r="E74" s="32">
        <f>SUM(E49:E73)</f>
        <v>0</v>
      </c>
      <c r="F74" s="59">
        <f>SUM(F68:F73)</f>
        <v>0</v>
      </c>
      <c r="G74" s="3"/>
    </row>
    <row r="75" spans="1:7" ht="15.75" customHeight="1" hidden="1">
      <c r="A75" s="21"/>
      <c r="B75" s="118" t="s">
        <v>253</v>
      </c>
      <c r="C75" s="118"/>
      <c r="D75" s="118"/>
      <c r="E75" s="3"/>
      <c r="F75" s="3"/>
      <c r="G75" s="9">
        <v>150</v>
      </c>
    </row>
    <row r="76" spans="1:7" ht="15.75" customHeight="1" hidden="1">
      <c r="A76" s="38" t="s">
        <v>186</v>
      </c>
      <c r="B76" s="22" t="s">
        <v>33</v>
      </c>
      <c r="C76" s="7" t="s">
        <v>254</v>
      </c>
      <c r="D76" s="50"/>
      <c r="E76" s="7"/>
      <c r="F76" s="60">
        <f>D76*E76</f>
        <v>0</v>
      </c>
      <c r="G76" s="9">
        <v>150</v>
      </c>
    </row>
    <row r="77" spans="1:7" ht="15.75" customHeight="1" hidden="1">
      <c r="A77" s="38" t="s">
        <v>187</v>
      </c>
      <c r="B77" s="22" t="s">
        <v>34</v>
      </c>
      <c r="C77" s="7" t="s">
        <v>254</v>
      </c>
      <c r="D77" s="50"/>
      <c r="E77" s="7"/>
      <c r="F77" s="60">
        <f aca="true" t="shared" si="2" ref="F77:F86">D77*E77</f>
        <v>0</v>
      </c>
      <c r="G77" s="9">
        <v>150</v>
      </c>
    </row>
    <row r="78" spans="1:7" ht="15.75" customHeight="1" hidden="1">
      <c r="A78" s="38" t="s">
        <v>188</v>
      </c>
      <c r="B78" s="22" t="s">
        <v>35</v>
      </c>
      <c r="C78" s="7" t="s">
        <v>254</v>
      </c>
      <c r="D78" s="50"/>
      <c r="E78" s="7"/>
      <c r="F78" s="60">
        <f t="shared" si="2"/>
        <v>0</v>
      </c>
      <c r="G78" s="9">
        <v>150</v>
      </c>
    </row>
    <row r="79" spans="1:7" ht="15.75" customHeight="1" hidden="1">
      <c r="A79" s="38" t="s">
        <v>189</v>
      </c>
      <c r="B79" s="22" t="s">
        <v>49</v>
      </c>
      <c r="C79" s="7" t="s">
        <v>254</v>
      </c>
      <c r="D79" s="50"/>
      <c r="E79" s="7"/>
      <c r="F79" s="60">
        <f t="shared" si="2"/>
        <v>0</v>
      </c>
      <c r="G79" s="9">
        <v>150</v>
      </c>
    </row>
    <row r="80" spans="1:7" ht="15.75" customHeight="1" hidden="1">
      <c r="A80" s="38" t="s">
        <v>190</v>
      </c>
      <c r="B80" s="22" t="s">
        <v>36</v>
      </c>
      <c r="C80" s="7" t="s">
        <v>254</v>
      </c>
      <c r="D80" s="50"/>
      <c r="E80" s="7"/>
      <c r="F80" s="60">
        <f t="shared" si="2"/>
        <v>0</v>
      </c>
      <c r="G80" s="9">
        <v>150</v>
      </c>
    </row>
    <row r="81" spans="1:7" ht="15.75" customHeight="1" hidden="1">
      <c r="A81" s="38" t="s">
        <v>191</v>
      </c>
      <c r="B81" s="22" t="s">
        <v>37</v>
      </c>
      <c r="C81" s="7" t="s">
        <v>254</v>
      </c>
      <c r="D81" s="50"/>
      <c r="E81" s="7"/>
      <c r="F81" s="60">
        <f t="shared" si="2"/>
        <v>0</v>
      </c>
      <c r="G81" s="9">
        <v>150</v>
      </c>
    </row>
    <row r="82" spans="1:7" ht="15.75" customHeight="1" hidden="1">
      <c r="A82" s="38" t="s">
        <v>192</v>
      </c>
      <c r="B82" s="22" t="s">
        <v>38</v>
      </c>
      <c r="C82" s="7" t="s">
        <v>254</v>
      </c>
      <c r="D82" s="50"/>
      <c r="E82" s="7"/>
      <c r="F82" s="60">
        <f t="shared" si="2"/>
        <v>0</v>
      </c>
      <c r="G82" s="9">
        <v>150</v>
      </c>
    </row>
    <row r="83" spans="1:7" ht="16.5" customHeight="1" hidden="1">
      <c r="A83" s="38" t="s">
        <v>193</v>
      </c>
      <c r="B83" s="22" t="s">
        <v>39</v>
      </c>
      <c r="C83" s="7" t="s">
        <v>254</v>
      </c>
      <c r="D83" s="50"/>
      <c r="E83" s="7"/>
      <c r="F83" s="60">
        <f t="shared" si="2"/>
        <v>0</v>
      </c>
      <c r="G83" s="9">
        <v>150</v>
      </c>
    </row>
    <row r="84" spans="1:7" ht="16.5" customHeight="1" hidden="1">
      <c r="A84" s="38" t="s">
        <v>194</v>
      </c>
      <c r="B84" s="22" t="s">
        <v>40</v>
      </c>
      <c r="C84" s="7" t="s">
        <v>254</v>
      </c>
      <c r="D84" s="50"/>
      <c r="E84" s="7"/>
      <c r="F84" s="60">
        <f t="shared" si="2"/>
        <v>0</v>
      </c>
      <c r="G84" s="9">
        <v>150</v>
      </c>
    </row>
    <row r="85" spans="1:7" ht="16.5" customHeight="1" hidden="1">
      <c r="A85" s="38" t="s">
        <v>195</v>
      </c>
      <c r="B85" s="22" t="s">
        <v>41</v>
      </c>
      <c r="C85" s="7" t="s">
        <v>254</v>
      </c>
      <c r="D85" s="50"/>
      <c r="E85" s="7"/>
      <c r="F85" s="60">
        <f t="shared" si="2"/>
        <v>0</v>
      </c>
      <c r="G85" s="9">
        <v>150</v>
      </c>
    </row>
    <row r="86" spans="1:7" ht="16.5" customHeight="1" hidden="1">
      <c r="A86" s="38" t="s">
        <v>196</v>
      </c>
      <c r="B86" s="22" t="s">
        <v>42</v>
      </c>
      <c r="C86" s="7" t="s">
        <v>254</v>
      </c>
      <c r="D86" s="50"/>
      <c r="E86" s="7"/>
      <c r="F86" s="60">
        <f t="shared" si="2"/>
        <v>0</v>
      </c>
      <c r="G86" s="9"/>
    </row>
    <row r="87" spans="1:7" ht="16.5" customHeight="1" hidden="1">
      <c r="A87" s="17"/>
      <c r="B87" s="23"/>
      <c r="C87" s="24"/>
      <c r="D87" s="35" t="s">
        <v>46</v>
      </c>
      <c r="E87" s="30">
        <f>SUM(E76:E86)</f>
        <v>0</v>
      </c>
      <c r="F87" s="61">
        <f>SUM(F76:F86)</f>
        <v>0</v>
      </c>
      <c r="G87" s="61"/>
    </row>
    <row r="88" spans="1:7" ht="16.5" customHeight="1">
      <c r="A88" s="126" t="s">
        <v>50</v>
      </c>
      <c r="B88" s="126"/>
      <c r="C88" s="126"/>
      <c r="D88" s="126"/>
      <c r="E88" s="126"/>
      <c r="F88" s="126"/>
      <c r="G88" s="127"/>
    </row>
    <row r="89" spans="1:7" ht="16.5" customHeight="1">
      <c r="A89" s="39" t="s">
        <v>197</v>
      </c>
      <c r="B89" s="25" t="s">
        <v>132</v>
      </c>
      <c r="C89" s="7" t="s">
        <v>43</v>
      </c>
      <c r="D89" s="51">
        <v>105</v>
      </c>
      <c r="E89" s="17"/>
      <c r="F89" s="56">
        <f>D89*E89</f>
        <v>0</v>
      </c>
      <c r="G89" s="9">
        <v>150</v>
      </c>
    </row>
    <row r="90" spans="1:7" ht="16.5" customHeight="1">
      <c r="A90" s="39" t="s">
        <v>198</v>
      </c>
      <c r="B90" s="25" t="s">
        <v>133</v>
      </c>
      <c r="C90" s="7" t="s">
        <v>43</v>
      </c>
      <c r="D90" s="51">
        <v>105</v>
      </c>
      <c r="E90" s="17"/>
      <c r="F90" s="56">
        <f aca="true" t="shared" si="3" ref="F90:F96">D90*E90</f>
        <v>0</v>
      </c>
      <c r="G90" s="9">
        <v>150</v>
      </c>
    </row>
    <row r="91" spans="1:7" ht="16.5" customHeight="1">
      <c r="A91" s="39" t="s">
        <v>199</v>
      </c>
      <c r="B91" s="25" t="s">
        <v>134</v>
      </c>
      <c r="C91" s="7" t="s">
        <v>43</v>
      </c>
      <c r="D91" s="51">
        <v>105</v>
      </c>
      <c r="E91" s="17"/>
      <c r="F91" s="56">
        <f t="shared" si="3"/>
        <v>0</v>
      </c>
      <c r="G91" s="9">
        <v>150</v>
      </c>
    </row>
    <row r="92" spans="1:7" ht="16.5" customHeight="1">
      <c r="A92" s="39" t="s">
        <v>200</v>
      </c>
      <c r="B92" s="25" t="s">
        <v>131</v>
      </c>
      <c r="C92" s="7" t="s">
        <v>43</v>
      </c>
      <c r="D92" s="51">
        <v>105</v>
      </c>
      <c r="E92" s="17"/>
      <c r="F92" s="56">
        <f t="shared" si="3"/>
        <v>0</v>
      </c>
      <c r="G92" s="9">
        <v>150</v>
      </c>
    </row>
    <row r="93" spans="1:7" ht="16.5" customHeight="1">
      <c r="A93" s="39" t="s">
        <v>201</v>
      </c>
      <c r="B93" s="25" t="s">
        <v>135</v>
      </c>
      <c r="C93" s="7" t="s">
        <v>43</v>
      </c>
      <c r="D93" s="51">
        <v>105</v>
      </c>
      <c r="E93" s="17"/>
      <c r="F93" s="56">
        <f t="shared" si="3"/>
        <v>0</v>
      </c>
      <c r="G93" s="9">
        <v>150</v>
      </c>
    </row>
    <row r="94" spans="1:7" ht="15.75">
      <c r="A94" s="39" t="s">
        <v>202</v>
      </c>
      <c r="B94" s="25" t="s">
        <v>136</v>
      </c>
      <c r="C94" s="7" t="s">
        <v>43</v>
      </c>
      <c r="D94" s="51">
        <v>105</v>
      </c>
      <c r="E94" s="17"/>
      <c r="F94" s="56">
        <f t="shared" si="3"/>
        <v>0</v>
      </c>
      <c r="G94" s="9">
        <v>180</v>
      </c>
    </row>
    <row r="95" spans="1:7" ht="15.75">
      <c r="A95" s="39" t="s">
        <v>203</v>
      </c>
      <c r="B95" s="26" t="s">
        <v>130</v>
      </c>
      <c r="C95" s="7" t="s">
        <v>43</v>
      </c>
      <c r="D95" s="51">
        <v>144</v>
      </c>
      <c r="E95" s="17"/>
      <c r="F95" s="56">
        <f t="shared" si="3"/>
        <v>0</v>
      </c>
      <c r="G95" s="9">
        <v>180</v>
      </c>
    </row>
    <row r="96" spans="1:7" ht="15.75">
      <c r="A96" s="39" t="s">
        <v>204</v>
      </c>
      <c r="B96" s="26" t="s">
        <v>127</v>
      </c>
      <c r="C96" s="7" t="s">
        <v>43</v>
      </c>
      <c r="D96" s="51">
        <v>144</v>
      </c>
      <c r="E96" s="17"/>
      <c r="F96" s="56">
        <f t="shared" si="3"/>
        <v>0</v>
      </c>
      <c r="G96" s="9">
        <v>180</v>
      </c>
    </row>
    <row r="97" spans="1:7" ht="15.75">
      <c r="A97" s="39" t="s">
        <v>205</v>
      </c>
      <c r="B97" s="25" t="s">
        <v>128</v>
      </c>
      <c r="C97" s="7" t="s">
        <v>43</v>
      </c>
      <c r="D97" s="51">
        <v>138</v>
      </c>
      <c r="E97" s="17"/>
      <c r="F97" s="56">
        <f>D97*E97</f>
        <v>0</v>
      </c>
      <c r="G97" s="9">
        <v>180</v>
      </c>
    </row>
    <row r="98" spans="1:7" ht="15.75">
      <c r="A98" s="39" t="s">
        <v>206</v>
      </c>
      <c r="B98" s="25" t="s">
        <v>129</v>
      </c>
      <c r="C98" s="7" t="s">
        <v>43</v>
      </c>
      <c r="D98" s="51">
        <v>138</v>
      </c>
      <c r="E98" s="17"/>
      <c r="F98" s="56">
        <f>D98*E98</f>
        <v>0</v>
      </c>
      <c r="G98" s="76">
        <v>150</v>
      </c>
    </row>
    <row r="99" spans="1:7" ht="15.75">
      <c r="A99" s="39" t="s">
        <v>207</v>
      </c>
      <c r="B99" s="96" t="s">
        <v>126</v>
      </c>
      <c r="C99" s="75" t="s">
        <v>43</v>
      </c>
      <c r="D99" s="77">
        <v>99</v>
      </c>
      <c r="E99" s="75"/>
      <c r="F99" s="56">
        <f>D99*E99</f>
        <v>0</v>
      </c>
      <c r="G99" s="76">
        <v>150</v>
      </c>
    </row>
    <row r="100" spans="1:7" ht="16.5" thickBot="1">
      <c r="A100" s="17"/>
      <c r="B100" s="17"/>
      <c r="C100" s="17"/>
      <c r="D100" s="36" t="s">
        <v>46</v>
      </c>
      <c r="E100" s="29">
        <f>SUM(E89:E99)</f>
        <v>0</v>
      </c>
      <c r="F100" s="63">
        <v>0</v>
      </c>
      <c r="G100" s="9"/>
    </row>
    <row r="101" spans="1:7" ht="16.5" thickTop="1">
      <c r="A101" s="132" t="s">
        <v>51</v>
      </c>
      <c r="B101" s="132"/>
      <c r="C101" s="132"/>
      <c r="D101" s="132"/>
      <c r="E101" s="132"/>
      <c r="F101" s="132"/>
      <c r="G101" s="9">
        <v>150</v>
      </c>
    </row>
    <row r="102" spans="1:7" ht="15.75">
      <c r="A102" s="27" t="s">
        <v>208</v>
      </c>
      <c r="B102" s="25" t="s">
        <v>60</v>
      </c>
      <c r="C102" s="27" t="s">
        <v>43</v>
      </c>
      <c r="D102" s="51">
        <v>107</v>
      </c>
      <c r="E102" s="17"/>
      <c r="F102" s="56">
        <f aca="true" t="shared" si="4" ref="F102:F123">D102*E102</f>
        <v>0</v>
      </c>
      <c r="G102" s="9">
        <v>150</v>
      </c>
    </row>
    <row r="103" spans="1:7" ht="15.75">
      <c r="A103" s="27" t="s">
        <v>209</v>
      </c>
      <c r="B103" s="25" t="s">
        <v>61</v>
      </c>
      <c r="C103" s="27" t="s">
        <v>43</v>
      </c>
      <c r="D103" s="51">
        <v>107</v>
      </c>
      <c r="E103" s="17"/>
      <c r="F103" s="56">
        <f t="shared" si="4"/>
        <v>0</v>
      </c>
      <c r="G103" s="9">
        <v>150</v>
      </c>
    </row>
    <row r="104" spans="1:7" ht="15.75">
      <c r="A104" s="27" t="s">
        <v>210</v>
      </c>
      <c r="B104" s="25" t="s">
        <v>57</v>
      </c>
      <c r="C104" s="27" t="s">
        <v>43</v>
      </c>
      <c r="D104" s="51">
        <v>107</v>
      </c>
      <c r="E104" s="17"/>
      <c r="F104" s="56">
        <f t="shared" si="4"/>
        <v>0</v>
      </c>
      <c r="G104" s="9">
        <v>150</v>
      </c>
    </row>
    <row r="105" spans="1:7" ht="15.75">
      <c r="A105" s="27" t="s">
        <v>211</v>
      </c>
      <c r="B105" s="25" t="s">
        <v>62</v>
      </c>
      <c r="C105" s="27" t="s">
        <v>43</v>
      </c>
      <c r="D105" s="51">
        <v>107</v>
      </c>
      <c r="E105" s="17"/>
      <c r="F105" s="56">
        <f t="shared" si="4"/>
        <v>0</v>
      </c>
      <c r="G105" s="9">
        <v>150</v>
      </c>
    </row>
    <row r="106" spans="1:7" ht="15.75">
      <c r="A106" s="27" t="s">
        <v>212</v>
      </c>
      <c r="B106" s="25" t="s">
        <v>63</v>
      </c>
      <c r="C106" s="27" t="s">
        <v>43</v>
      </c>
      <c r="D106" s="51">
        <v>107</v>
      </c>
      <c r="E106" s="17"/>
      <c r="F106" s="56">
        <f t="shared" si="4"/>
        <v>0</v>
      </c>
      <c r="G106" s="9">
        <v>150</v>
      </c>
    </row>
    <row r="107" spans="1:7" ht="15.75">
      <c r="A107" s="27" t="s">
        <v>213</v>
      </c>
      <c r="B107" s="25" t="s">
        <v>64</v>
      </c>
      <c r="C107" s="27" t="s">
        <v>43</v>
      </c>
      <c r="D107" s="51">
        <v>107</v>
      </c>
      <c r="E107" s="17"/>
      <c r="F107" s="56">
        <f t="shared" si="4"/>
        <v>0</v>
      </c>
      <c r="G107" s="9">
        <v>150</v>
      </c>
    </row>
    <row r="108" spans="1:7" ht="15.75">
      <c r="A108" s="27" t="s">
        <v>214</v>
      </c>
      <c r="B108" s="25" t="s">
        <v>65</v>
      </c>
      <c r="C108" s="27" t="s">
        <v>43</v>
      </c>
      <c r="D108" s="51">
        <v>107</v>
      </c>
      <c r="E108" s="17"/>
      <c r="F108" s="56">
        <f t="shared" si="4"/>
        <v>0</v>
      </c>
      <c r="G108" s="9">
        <v>150</v>
      </c>
    </row>
    <row r="109" spans="1:7" ht="15.75">
      <c r="A109" s="27" t="s">
        <v>215</v>
      </c>
      <c r="B109" s="25" t="s">
        <v>66</v>
      </c>
      <c r="C109" s="27" t="s">
        <v>43</v>
      </c>
      <c r="D109" s="51">
        <v>107</v>
      </c>
      <c r="E109" s="17"/>
      <c r="F109" s="56">
        <f t="shared" si="4"/>
        <v>0</v>
      </c>
      <c r="G109" s="9">
        <v>150</v>
      </c>
    </row>
    <row r="110" spans="1:7" ht="15.75">
      <c r="A110" s="27" t="s">
        <v>216</v>
      </c>
      <c r="B110" s="25" t="s">
        <v>67</v>
      </c>
      <c r="C110" s="27" t="s">
        <v>43</v>
      </c>
      <c r="D110" s="51">
        <v>107</v>
      </c>
      <c r="E110" s="17"/>
      <c r="F110" s="56">
        <f t="shared" si="4"/>
        <v>0</v>
      </c>
      <c r="G110" s="9">
        <v>150</v>
      </c>
    </row>
    <row r="111" spans="1:7" ht="15.75">
      <c r="A111" s="27" t="s">
        <v>217</v>
      </c>
      <c r="B111" s="25" t="s">
        <v>68</v>
      </c>
      <c r="C111" s="27" t="s">
        <v>43</v>
      </c>
      <c r="D111" s="51">
        <v>107</v>
      </c>
      <c r="E111" s="17"/>
      <c r="F111" s="56">
        <f t="shared" si="4"/>
        <v>0</v>
      </c>
      <c r="G111" s="9">
        <v>150</v>
      </c>
    </row>
    <row r="112" spans="1:7" ht="15.75">
      <c r="A112" s="27" t="s">
        <v>218</v>
      </c>
      <c r="B112" s="25" t="s">
        <v>69</v>
      </c>
      <c r="C112" s="27" t="s">
        <v>43</v>
      </c>
      <c r="D112" s="51">
        <v>107</v>
      </c>
      <c r="E112" s="17"/>
      <c r="F112" s="56">
        <f t="shared" si="4"/>
        <v>0</v>
      </c>
      <c r="G112" s="9">
        <v>150</v>
      </c>
    </row>
    <row r="113" spans="1:7" ht="15.75">
      <c r="A113" s="27" t="s">
        <v>219</v>
      </c>
      <c r="B113" s="28" t="s">
        <v>52</v>
      </c>
      <c r="C113" s="27" t="s">
        <v>43</v>
      </c>
      <c r="D113" s="51">
        <v>107</v>
      </c>
      <c r="E113" s="17"/>
      <c r="F113" s="56">
        <f t="shared" si="4"/>
        <v>0</v>
      </c>
      <c r="G113" s="9">
        <v>150</v>
      </c>
    </row>
    <row r="114" spans="1:7" ht="15.75">
      <c r="A114" s="27" t="s">
        <v>220</v>
      </c>
      <c r="B114" s="25" t="s">
        <v>70</v>
      </c>
      <c r="C114" s="27" t="s">
        <v>43</v>
      </c>
      <c r="D114" s="51">
        <v>107</v>
      </c>
      <c r="E114" s="17"/>
      <c r="F114" s="56">
        <f t="shared" si="4"/>
        <v>0</v>
      </c>
      <c r="G114" s="9">
        <v>150</v>
      </c>
    </row>
    <row r="115" spans="1:7" ht="15.75">
      <c r="A115" s="27" t="s">
        <v>221</v>
      </c>
      <c r="B115" s="25" t="s">
        <v>71</v>
      </c>
      <c r="C115" s="27" t="s">
        <v>43</v>
      </c>
      <c r="D115" s="51">
        <v>107</v>
      </c>
      <c r="E115" s="17"/>
      <c r="F115" s="56">
        <f t="shared" si="4"/>
        <v>0</v>
      </c>
      <c r="G115" s="9">
        <v>150</v>
      </c>
    </row>
    <row r="116" spans="1:7" ht="15.75">
      <c r="A116" s="27" t="s">
        <v>222</v>
      </c>
      <c r="B116" s="25" t="s">
        <v>72</v>
      </c>
      <c r="C116" s="27" t="s">
        <v>43</v>
      </c>
      <c r="D116" s="51">
        <v>107</v>
      </c>
      <c r="E116" s="17"/>
      <c r="F116" s="56">
        <f t="shared" si="4"/>
        <v>0</v>
      </c>
      <c r="G116" s="9">
        <v>150</v>
      </c>
    </row>
    <row r="117" spans="1:7" ht="15.75">
      <c r="A117" s="27" t="s">
        <v>223</v>
      </c>
      <c r="B117" s="25" t="s">
        <v>73</v>
      </c>
      <c r="C117" s="27" t="s">
        <v>43</v>
      </c>
      <c r="D117" s="51">
        <v>107</v>
      </c>
      <c r="E117" s="17"/>
      <c r="F117" s="56">
        <f t="shared" si="4"/>
        <v>0</v>
      </c>
      <c r="G117" s="9">
        <v>150</v>
      </c>
    </row>
    <row r="118" spans="1:7" ht="15.75">
      <c r="A118" s="27" t="s">
        <v>224</v>
      </c>
      <c r="B118" s="25" t="s">
        <v>74</v>
      </c>
      <c r="C118" s="27" t="s">
        <v>43</v>
      </c>
      <c r="D118" s="51">
        <v>107</v>
      </c>
      <c r="E118" s="17"/>
      <c r="F118" s="56">
        <f t="shared" si="4"/>
        <v>0</v>
      </c>
      <c r="G118" s="9">
        <v>150</v>
      </c>
    </row>
    <row r="119" spans="1:7" ht="15.75">
      <c r="A119" s="27" t="s">
        <v>225</v>
      </c>
      <c r="B119" s="28" t="s">
        <v>53</v>
      </c>
      <c r="C119" s="27" t="s">
        <v>43</v>
      </c>
      <c r="D119" s="51">
        <v>107</v>
      </c>
      <c r="E119" s="17"/>
      <c r="F119" s="56">
        <f t="shared" si="4"/>
        <v>0</v>
      </c>
      <c r="G119" s="9">
        <v>150</v>
      </c>
    </row>
    <row r="120" spans="1:7" ht="15.75">
      <c r="A120" s="27" t="s">
        <v>226</v>
      </c>
      <c r="B120" s="28" t="s">
        <v>75</v>
      </c>
      <c r="C120" s="27" t="s">
        <v>43</v>
      </c>
      <c r="D120" s="51">
        <v>107</v>
      </c>
      <c r="E120" s="17"/>
      <c r="F120" s="56">
        <f t="shared" si="4"/>
        <v>0</v>
      </c>
      <c r="G120" s="9">
        <v>150</v>
      </c>
    </row>
    <row r="121" spans="1:7" ht="15.75">
      <c r="A121" s="27" t="s">
        <v>227</v>
      </c>
      <c r="B121" s="28" t="s">
        <v>76</v>
      </c>
      <c r="C121" s="27" t="s">
        <v>43</v>
      </c>
      <c r="D121" s="51">
        <v>107</v>
      </c>
      <c r="E121" s="17"/>
      <c r="F121" s="56">
        <f t="shared" si="4"/>
        <v>0</v>
      </c>
      <c r="G121" s="9">
        <v>150</v>
      </c>
    </row>
    <row r="122" spans="1:7" ht="15.75">
      <c r="A122" s="27" t="s">
        <v>228</v>
      </c>
      <c r="B122" s="28" t="s">
        <v>77</v>
      </c>
      <c r="C122" s="27" t="s">
        <v>43</v>
      </c>
      <c r="D122" s="51">
        <v>107</v>
      </c>
      <c r="E122" s="17"/>
      <c r="F122" s="56">
        <f t="shared" si="4"/>
        <v>0</v>
      </c>
      <c r="G122" s="9">
        <v>150</v>
      </c>
    </row>
    <row r="123" spans="1:7" ht="15.75">
      <c r="A123" s="27" t="s">
        <v>229</v>
      </c>
      <c r="B123" s="28" t="s">
        <v>78</v>
      </c>
      <c r="C123" s="27" t="s">
        <v>43</v>
      </c>
      <c r="D123" s="51">
        <v>107</v>
      </c>
      <c r="E123" s="17"/>
      <c r="F123" s="56">
        <f t="shared" si="4"/>
        <v>0</v>
      </c>
      <c r="G123" s="9">
        <v>150</v>
      </c>
    </row>
    <row r="124" spans="1:7" ht="15.75">
      <c r="A124" s="27" t="s">
        <v>230</v>
      </c>
      <c r="B124" s="28" t="s">
        <v>79</v>
      </c>
      <c r="C124" s="27" t="s">
        <v>43</v>
      </c>
      <c r="D124" s="51">
        <v>107</v>
      </c>
      <c r="E124" s="17"/>
      <c r="F124" s="56">
        <f>D124*E124</f>
        <v>0</v>
      </c>
      <c r="G124" s="9">
        <v>150</v>
      </c>
    </row>
    <row r="125" spans="1:7" ht="15.75">
      <c r="A125" s="27" t="s">
        <v>231</v>
      </c>
      <c r="B125" s="28" t="s">
        <v>80</v>
      </c>
      <c r="C125" s="27" t="s">
        <v>43</v>
      </c>
      <c r="D125" s="51">
        <v>107</v>
      </c>
      <c r="E125" s="17"/>
      <c r="F125" s="56">
        <f>D125*E125</f>
        <v>0</v>
      </c>
      <c r="G125" s="9">
        <v>150</v>
      </c>
    </row>
    <row r="126" spans="1:7" ht="15.75">
      <c r="A126" s="27" t="s">
        <v>232</v>
      </c>
      <c r="B126" s="25" t="s">
        <v>81</v>
      </c>
      <c r="C126" s="27" t="s">
        <v>43</v>
      </c>
      <c r="D126" s="51">
        <v>107</v>
      </c>
      <c r="E126" s="17"/>
      <c r="F126" s="56">
        <f aca="true" t="shared" si="5" ref="F126:F144">D126*E126</f>
        <v>0</v>
      </c>
      <c r="G126" s="9">
        <v>150</v>
      </c>
    </row>
    <row r="127" spans="1:7" ht="15.75">
      <c r="A127" s="27" t="s">
        <v>233</v>
      </c>
      <c r="B127" s="25" t="s">
        <v>82</v>
      </c>
      <c r="C127" s="27" t="s">
        <v>43</v>
      </c>
      <c r="D127" s="51">
        <v>107</v>
      </c>
      <c r="E127" s="17"/>
      <c r="F127" s="56">
        <f t="shared" si="5"/>
        <v>0</v>
      </c>
      <c r="G127" s="9">
        <v>150</v>
      </c>
    </row>
    <row r="128" spans="1:7" ht="15.75">
      <c r="A128" s="27" t="s">
        <v>234</v>
      </c>
      <c r="B128" s="25" t="s">
        <v>83</v>
      </c>
      <c r="C128" s="27" t="s">
        <v>43</v>
      </c>
      <c r="D128" s="51">
        <v>107</v>
      </c>
      <c r="E128" s="17"/>
      <c r="F128" s="56">
        <f t="shared" si="5"/>
        <v>0</v>
      </c>
      <c r="G128" s="9">
        <v>150</v>
      </c>
    </row>
    <row r="129" spans="1:7" ht="15.75">
      <c r="A129" s="27" t="s">
        <v>235</v>
      </c>
      <c r="B129" s="28" t="s">
        <v>54</v>
      </c>
      <c r="C129" s="27" t="s">
        <v>43</v>
      </c>
      <c r="D129" s="51">
        <v>107</v>
      </c>
      <c r="E129" s="17"/>
      <c r="F129" s="56">
        <f t="shared" si="5"/>
        <v>0</v>
      </c>
      <c r="G129" s="9">
        <v>150</v>
      </c>
    </row>
    <row r="130" spans="1:7" ht="15.75">
      <c r="A130" s="27" t="s">
        <v>236</v>
      </c>
      <c r="B130" s="28" t="s">
        <v>58</v>
      </c>
      <c r="C130" s="27" t="s">
        <v>43</v>
      </c>
      <c r="D130" s="51">
        <v>107</v>
      </c>
      <c r="E130" s="17"/>
      <c r="F130" s="56">
        <f t="shared" si="5"/>
        <v>0</v>
      </c>
      <c r="G130" s="9">
        <v>150</v>
      </c>
    </row>
    <row r="131" spans="1:7" ht="15.75">
      <c r="A131" s="27" t="s">
        <v>237</v>
      </c>
      <c r="B131" s="25" t="s">
        <v>84</v>
      </c>
      <c r="C131" s="27" t="s">
        <v>43</v>
      </c>
      <c r="D131" s="51">
        <v>107</v>
      </c>
      <c r="E131" s="17"/>
      <c r="F131" s="56">
        <f t="shared" si="5"/>
        <v>0</v>
      </c>
      <c r="G131" s="9">
        <v>150</v>
      </c>
    </row>
    <row r="132" spans="1:7" ht="15.75">
      <c r="A132" s="27" t="s">
        <v>238</v>
      </c>
      <c r="B132" s="25" t="s">
        <v>85</v>
      </c>
      <c r="C132" s="27" t="s">
        <v>43</v>
      </c>
      <c r="D132" s="51">
        <v>107</v>
      </c>
      <c r="E132" s="17"/>
      <c r="F132" s="56">
        <f t="shared" si="5"/>
        <v>0</v>
      </c>
      <c r="G132" s="9">
        <v>150</v>
      </c>
    </row>
    <row r="133" spans="1:7" ht="15.75">
      <c r="A133" s="27" t="s">
        <v>239</v>
      </c>
      <c r="B133" s="28" t="s">
        <v>86</v>
      </c>
      <c r="C133" s="27" t="s">
        <v>43</v>
      </c>
      <c r="D133" s="51">
        <v>107</v>
      </c>
      <c r="E133" s="17"/>
      <c r="F133" s="56">
        <f t="shared" si="5"/>
        <v>0</v>
      </c>
      <c r="G133" s="9">
        <v>150</v>
      </c>
    </row>
    <row r="134" spans="1:7" ht="15.75">
      <c r="A134" s="27" t="s">
        <v>240</v>
      </c>
      <c r="B134" s="28" t="s">
        <v>139</v>
      </c>
      <c r="C134" s="27" t="s">
        <v>43</v>
      </c>
      <c r="D134" s="51">
        <v>107</v>
      </c>
      <c r="E134" s="17"/>
      <c r="F134" s="56">
        <f>D134*E134</f>
        <v>0</v>
      </c>
      <c r="G134" s="9">
        <v>150</v>
      </c>
    </row>
    <row r="135" spans="1:7" ht="15.75">
      <c r="A135" s="27" t="s">
        <v>241</v>
      </c>
      <c r="B135" s="28" t="s">
        <v>87</v>
      </c>
      <c r="C135" s="27" t="s">
        <v>43</v>
      </c>
      <c r="D135" s="51">
        <v>107</v>
      </c>
      <c r="E135" s="17"/>
      <c r="F135" s="56">
        <f t="shared" si="5"/>
        <v>0</v>
      </c>
      <c r="G135" s="9">
        <v>150</v>
      </c>
    </row>
    <row r="136" spans="1:7" ht="15.75">
      <c r="A136" s="27" t="s">
        <v>242</v>
      </c>
      <c r="B136" s="28" t="s">
        <v>88</v>
      </c>
      <c r="C136" s="27" t="s">
        <v>43</v>
      </c>
      <c r="D136" s="51">
        <v>107</v>
      </c>
      <c r="E136" s="17"/>
      <c r="F136" s="56">
        <f t="shared" si="5"/>
        <v>0</v>
      </c>
      <c r="G136" s="9">
        <v>150</v>
      </c>
    </row>
    <row r="137" spans="1:7" ht="15.75">
      <c r="A137" s="27" t="s">
        <v>243</v>
      </c>
      <c r="B137" s="28" t="s">
        <v>89</v>
      </c>
      <c r="C137" s="27" t="s">
        <v>43</v>
      </c>
      <c r="D137" s="51">
        <v>107</v>
      </c>
      <c r="E137" s="17"/>
      <c r="F137" s="56">
        <f t="shared" si="5"/>
        <v>0</v>
      </c>
      <c r="G137" s="9">
        <v>150</v>
      </c>
    </row>
    <row r="138" spans="1:7" ht="15.75">
      <c r="A138" s="27" t="s">
        <v>244</v>
      </c>
      <c r="B138" s="25" t="s">
        <v>90</v>
      </c>
      <c r="C138" s="27" t="s">
        <v>43</v>
      </c>
      <c r="D138" s="51">
        <v>107</v>
      </c>
      <c r="E138" s="17"/>
      <c r="F138" s="56">
        <f t="shared" si="5"/>
        <v>0</v>
      </c>
      <c r="G138" s="9">
        <v>150</v>
      </c>
    </row>
    <row r="139" spans="1:7" ht="15.75">
      <c r="A139" s="27" t="s">
        <v>245</v>
      </c>
      <c r="B139" s="25" t="s">
        <v>91</v>
      </c>
      <c r="C139" s="27" t="s">
        <v>43</v>
      </c>
      <c r="D139" s="51">
        <v>107</v>
      </c>
      <c r="E139" s="17"/>
      <c r="F139" s="56">
        <f t="shared" si="5"/>
        <v>0</v>
      </c>
      <c r="G139" s="9">
        <v>150</v>
      </c>
    </row>
    <row r="140" spans="1:7" ht="15.75">
      <c r="A140" s="27" t="s">
        <v>246</v>
      </c>
      <c r="B140" s="28" t="s">
        <v>92</v>
      </c>
      <c r="C140" s="27" t="s">
        <v>43</v>
      </c>
      <c r="D140" s="51">
        <v>107</v>
      </c>
      <c r="E140" s="17"/>
      <c r="F140" s="56">
        <f t="shared" si="5"/>
        <v>0</v>
      </c>
      <c r="G140" s="9">
        <v>150</v>
      </c>
    </row>
    <row r="141" spans="1:7" ht="15.75">
      <c r="A141" s="27" t="s">
        <v>247</v>
      </c>
      <c r="B141" s="25" t="s">
        <v>93</v>
      </c>
      <c r="C141" s="27" t="s">
        <v>43</v>
      </c>
      <c r="D141" s="51">
        <v>107</v>
      </c>
      <c r="E141" s="17"/>
      <c r="F141" s="56">
        <f t="shared" si="5"/>
        <v>0</v>
      </c>
      <c r="G141" s="9">
        <v>150</v>
      </c>
    </row>
    <row r="142" spans="1:7" ht="15.75">
      <c r="A142" s="27" t="s">
        <v>248</v>
      </c>
      <c r="B142" s="25" t="s">
        <v>140</v>
      </c>
      <c r="C142" s="27" t="s">
        <v>43</v>
      </c>
      <c r="D142" s="51">
        <v>107</v>
      </c>
      <c r="E142" s="17"/>
      <c r="F142" s="56">
        <f>D142*E142</f>
        <v>0</v>
      </c>
      <c r="G142" s="9">
        <v>150</v>
      </c>
    </row>
    <row r="143" spans="1:7" ht="15.75">
      <c r="A143" s="27" t="s">
        <v>249</v>
      </c>
      <c r="B143" s="25" t="s">
        <v>94</v>
      </c>
      <c r="C143" s="27" t="s">
        <v>43</v>
      </c>
      <c r="D143" s="51">
        <v>107</v>
      </c>
      <c r="E143" s="17"/>
      <c r="F143" s="56">
        <f t="shared" si="5"/>
        <v>0</v>
      </c>
      <c r="G143" s="9">
        <v>150</v>
      </c>
    </row>
    <row r="144" spans="1:7" ht="15.75">
      <c r="A144" s="27" t="s">
        <v>250</v>
      </c>
      <c r="B144" s="25" t="s">
        <v>95</v>
      </c>
      <c r="C144" s="27" t="s">
        <v>43</v>
      </c>
      <c r="D144" s="51">
        <v>107</v>
      </c>
      <c r="E144" s="17"/>
      <c r="F144" s="56">
        <f t="shared" si="5"/>
        <v>0</v>
      </c>
      <c r="G144" s="9">
        <v>150</v>
      </c>
    </row>
    <row r="145" spans="1:7" ht="15.75">
      <c r="A145" s="17"/>
      <c r="B145" s="14"/>
      <c r="C145" s="17"/>
      <c r="D145" s="36" t="s">
        <v>46</v>
      </c>
      <c r="E145" s="29">
        <f>SUM(E102:E144)</f>
        <v>0</v>
      </c>
      <c r="F145" s="63">
        <f>SUM(F102:F144)</f>
        <v>0</v>
      </c>
      <c r="G145" s="63"/>
    </row>
    <row r="146" spans="1:7" ht="19.5">
      <c r="A146" s="8"/>
      <c r="B146" s="123" t="s">
        <v>59</v>
      </c>
      <c r="C146" s="124"/>
      <c r="D146" s="125"/>
      <c r="E146" s="64">
        <f>E145+E100+E87+E74+E66+E38+E28</f>
        <v>0</v>
      </c>
      <c r="F146" s="64">
        <f>F145+F100+F87+F74+F66+F38+F28</f>
        <v>0</v>
      </c>
      <c r="G146" s="64"/>
    </row>
    <row r="148" ht="15.75">
      <c r="B148" s="41"/>
    </row>
  </sheetData>
  <sheetProtection/>
  <mergeCells count="16">
    <mergeCell ref="B7:C7"/>
    <mergeCell ref="B8:C8"/>
    <mergeCell ref="B146:D146"/>
    <mergeCell ref="A88:G88"/>
    <mergeCell ref="F14:G14"/>
    <mergeCell ref="B14:E14"/>
    <mergeCell ref="A101:F101"/>
    <mergeCell ref="B39:D39"/>
    <mergeCell ref="C12:F12"/>
    <mergeCell ref="C9:F9"/>
    <mergeCell ref="C10:F10"/>
    <mergeCell ref="C11:F11"/>
    <mergeCell ref="B75:D75"/>
    <mergeCell ref="B67:D67"/>
    <mergeCell ref="B29:F29"/>
    <mergeCell ref="B16:F16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User</cp:lastModifiedBy>
  <cp:lastPrinted>2017-07-03T03:59:38Z</cp:lastPrinted>
  <dcterms:created xsi:type="dcterms:W3CDTF">2014-08-04T07:55:59Z</dcterms:created>
  <dcterms:modified xsi:type="dcterms:W3CDTF">2017-09-14T07:40:01Z</dcterms:modified>
  <cp:category/>
  <cp:version/>
  <cp:contentType/>
  <cp:contentStatus/>
</cp:coreProperties>
</file>